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881" firstSheet="3" activeTab="25"/>
  </bookViews>
  <sheets>
    <sheet name="11.4" sheetId="16" r:id="rId1"/>
    <sheet name="18.4" sheetId="5" r:id="rId2"/>
    <sheet name="25.4" sheetId="6" r:id="rId3"/>
    <sheet name="2.5" sheetId="21" r:id="rId4"/>
    <sheet name="9.5" sheetId="7" r:id="rId5"/>
    <sheet name="23.5" sheetId="8" r:id="rId6"/>
    <sheet name="30.5" sheetId="9" r:id="rId7"/>
    <sheet name="6.6" sheetId="10" r:id="rId8"/>
    <sheet name="13.6" sheetId="12" r:id="rId9"/>
    <sheet name="20.6" sheetId="11" r:id="rId10"/>
    <sheet name="11.7" sheetId="13" r:id="rId11"/>
    <sheet name="18.7" sheetId="14" r:id="rId12"/>
    <sheet name="1.8" sheetId="15" r:id="rId13"/>
    <sheet name="22.8" sheetId="17" r:id="rId14"/>
    <sheet name="29.8" sheetId="18" r:id="rId15"/>
    <sheet name="19.9" sheetId="19" r:id="rId16"/>
    <sheet name="10.10" sheetId="22" r:id="rId17"/>
    <sheet name="17.10" sheetId="27" r:id="rId18"/>
    <sheet name="24.10" sheetId="20" r:id="rId19"/>
    <sheet name="7.11" sheetId="26" r:id="rId20"/>
    <sheet name="14.11" sheetId="25" r:id="rId21"/>
    <sheet name="21.11" sheetId="28" r:id="rId22"/>
    <sheet name="28.11" sheetId="29" r:id="rId23"/>
    <sheet name="12.12" sheetId="30" r:id="rId24"/>
    <sheet name="19.12" sheetId="31" r:id="rId25"/>
    <sheet name="SUPIS" sheetId="24" r:id="rId26"/>
  </sheets>
  <calcPr calcId="124519"/>
</workbook>
</file>

<file path=xl/calcChain.xml><?xml version="1.0" encoding="utf-8"?>
<calcChain xmlns="http://schemas.openxmlformats.org/spreadsheetml/2006/main">
  <c r="AO3" i="24"/>
  <c r="AO4"/>
  <c r="AO5"/>
  <c r="AO6"/>
  <c r="AO7"/>
  <c r="AO8"/>
  <c r="AO9"/>
  <c r="AO10"/>
  <c r="AO11"/>
  <c r="AO12"/>
  <c r="AO13"/>
  <c r="AO14"/>
  <c r="AO15"/>
  <c r="AO16"/>
  <c r="AO17"/>
  <c r="AO18"/>
  <c r="AO2"/>
  <c r="C32" i="31"/>
  <c r="F45"/>
  <c r="B45"/>
  <c r="G44"/>
  <c r="D44"/>
  <c r="G43"/>
  <c r="E45" s="1"/>
  <c r="F43"/>
  <c r="E44" s="1"/>
  <c r="C43"/>
  <c r="G42"/>
  <c r="D45" s="1"/>
  <c r="F42"/>
  <c r="E42"/>
  <c r="D43" s="1"/>
  <c r="C42"/>
  <c r="G41"/>
  <c r="C45" s="1"/>
  <c r="F41"/>
  <c r="C44" s="1"/>
  <c r="E41"/>
  <c r="D41"/>
  <c r="B41"/>
  <c r="H41" s="1"/>
  <c r="G40"/>
  <c r="F40"/>
  <c r="B44" s="1"/>
  <c r="E40"/>
  <c r="B43" s="1"/>
  <c r="D40"/>
  <c r="B42" s="1"/>
  <c r="H42" s="1"/>
  <c r="C40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F31"/>
  <c r="B31"/>
  <c r="G30"/>
  <c r="F30"/>
  <c r="E30"/>
  <c r="D30"/>
  <c r="C30"/>
  <c r="B30"/>
  <c r="G29"/>
  <c r="F29"/>
  <c r="E29"/>
  <c r="D29"/>
  <c r="C29"/>
  <c r="B29"/>
  <c r="G28"/>
  <c r="G31" s="1"/>
  <c r="F28"/>
  <c r="F32" s="1"/>
  <c r="E28"/>
  <c r="D32" s="1"/>
  <c r="D28"/>
  <c r="D31" s="1"/>
  <c r="C28"/>
  <c r="C31" s="1"/>
  <c r="B28"/>
  <c r="B32" s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40" i="3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4"/>
  <c r="E34"/>
  <c r="D34"/>
  <c r="H33"/>
  <c r="G33"/>
  <c r="F33"/>
  <c r="E33"/>
  <c r="D33"/>
  <c r="C33"/>
  <c r="B33"/>
  <c r="H32"/>
  <c r="G32"/>
  <c r="F32"/>
  <c r="E32"/>
  <c r="D32"/>
  <c r="C32"/>
  <c r="B32"/>
  <c r="H31"/>
  <c r="G31"/>
  <c r="G35" s="1"/>
  <c r="F31"/>
  <c r="F34" s="1"/>
  <c r="E31"/>
  <c r="D31"/>
  <c r="C31"/>
  <c r="C35" s="1"/>
  <c r="B31"/>
  <c r="B34" s="1"/>
  <c r="I30"/>
  <c r="I29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C28" i="28"/>
  <c r="D28"/>
  <c r="E28"/>
  <c r="F28"/>
  <c r="G28"/>
  <c r="B2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3"/>
  <c r="C28" i="27"/>
  <c r="D28"/>
  <c r="E28"/>
  <c r="F28"/>
  <c r="G28"/>
  <c r="B28"/>
  <c r="AP14" i="24" l="1"/>
  <c r="AP3"/>
  <c r="AP15"/>
  <c r="AP11"/>
  <c r="AP7"/>
  <c r="AP16"/>
  <c r="AP12"/>
  <c r="AP8"/>
  <c r="AP4"/>
  <c r="AP17"/>
  <c r="AP13"/>
  <c r="AP9"/>
  <c r="AP5"/>
  <c r="AP10"/>
  <c r="AP18"/>
  <c r="AP2"/>
  <c r="AP6"/>
  <c r="H44" i="31"/>
  <c r="H45"/>
  <c r="H43"/>
  <c r="E31"/>
  <c r="H40"/>
  <c r="E32"/>
  <c r="H28"/>
  <c r="G32"/>
  <c r="B35" i="30"/>
  <c r="F35"/>
  <c r="E35"/>
  <c r="I31"/>
  <c r="C34"/>
  <c r="G34"/>
  <c r="D35"/>
  <c r="H35"/>
</calcChain>
</file>

<file path=xl/sharedStrings.xml><?xml version="1.0" encoding="utf-8"?>
<sst xmlns="http://schemas.openxmlformats.org/spreadsheetml/2006/main" count="978" uniqueCount="73">
  <si>
    <t>Rozd</t>
  </si>
  <si>
    <t>JON</t>
  </si>
  <si>
    <t>MCH</t>
  </si>
  <si>
    <t>ISA</t>
  </si>
  <si>
    <t>GHI</t>
  </si>
  <si>
    <t>PJU</t>
  </si>
  <si>
    <t>DDR</t>
  </si>
  <si>
    <t>PLA</t>
  </si>
  <si>
    <t>LFA</t>
  </si>
  <si>
    <t>VBE</t>
  </si>
  <si>
    <t>x</t>
  </si>
  <si>
    <t>SUM</t>
  </si>
  <si>
    <t>TOP</t>
  </si>
  <si>
    <t>"O"</t>
  </si>
  <si>
    <t>%</t>
  </si>
  <si>
    <t>Por.</t>
  </si>
  <si>
    <t>MB</t>
  </si>
  <si>
    <t>0</t>
  </si>
  <si>
    <t>JBI</t>
  </si>
  <si>
    <t>AZL</t>
  </si>
  <si>
    <t>é</t>
  </si>
  <si>
    <t>JSA</t>
  </si>
  <si>
    <t>DFE</t>
  </si>
  <si>
    <t>BSI</t>
  </si>
  <si>
    <t>SCH</t>
  </si>
  <si>
    <t>MSI</t>
  </si>
  <si>
    <t>MŠI</t>
  </si>
  <si>
    <t>BŠI</t>
  </si>
  <si>
    <t>LTO</t>
  </si>
  <si>
    <t>VBE+JFA</t>
  </si>
  <si>
    <t>1.</t>
  </si>
  <si>
    <t>2.</t>
  </si>
  <si>
    <t>3.</t>
  </si>
  <si>
    <t>4.</t>
  </si>
  <si>
    <t>5.</t>
  </si>
  <si>
    <t>6.</t>
  </si>
  <si>
    <t>7.</t>
  </si>
  <si>
    <t>X</t>
  </si>
  <si>
    <t>2.5.</t>
  </si>
  <si>
    <t xml:space="preserve"> </t>
  </si>
  <si>
    <t xml:space="preserve"> 11.4.</t>
  </si>
  <si>
    <t>LJU</t>
  </si>
  <si>
    <t>BODY</t>
  </si>
  <si>
    <t>POR.</t>
  </si>
  <si>
    <t>VÝSLEDKY 10.10.2013</t>
  </si>
  <si>
    <t>MVA</t>
  </si>
  <si>
    <t>SUMA</t>
  </si>
  <si>
    <t>1 – 2</t>
  </si>
  <si>
    <t>5 – 6</t>
  </si>
  <si>
    <t>VÝSLEDKY 07.11.2013</t>
  </si>
  <si>
    <t>VÝSLEDKY 14.11.2013</t>
  </si>
  <si>
    <t>VÝSLEDKY 17.10.2013</t>
  </si>
  <si>
    <t>VÝSLEDKY 21.11.2013</t>
  </si>
  <si>
    <t>DDR JON</t>
  </si>
  <si>
    <t>Bessler Vojtech</t>
  </si>
  <si>
    <t>Biačko Ján</t>
  </si>
  <si>
    <t>Drotárová Daniela</t>
  </si>
  <si>
    <t>Faltus Ľudovít</t>
  </si>
  <si>
    <t>Ferenc Drahotín</t>
  </si>
  <si>
    <t>Hinďoš Gabriel</t>
  </si>
  <si>
    <t>Choma Štefan</t>
  </si>
  <si>
    <t>Chrapovič Martin</t>
  </si>
  <si>
    <t>Jurčišin Peter</t>
  </si>
  <si>
    <t>Laca Peter</t>
  </si>
  <si>
    <t>Onder Jozef</t>
  </si>
  <si>
    <t>Sabadoš Július</t>
  </si>
  <si>
    <t>Sás Ivan</t>
  </si>
  <si>
    <t>Šikra Branislav</t>
  </si>
  <si>
    <t>Šikra Michal</t>
  </si>
  <si>
    <t>Tokárová Ljubov</t>
  </si>
  <si>
    <t>Zlacký Alojz</t>
  </si>
  <si>
    <t>1. MCH-DFE, 2. JBI-JSA, 3.ISA-PLA, 4.PJU-SCH, 5.DDR-JON, 6.GHI-LFA</t>
  </si>
  <si>
    <t>NT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</si>
</sst>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dd/mm"/>
    <numFmt numFmtId="166" formatCode="dd/mm/yy"/>
    <numFmt numFmtId="167" formatCode="d/m;@"/>
  </numFmts>
  <fonts count="16">
    <font>
      <sz val="10"/>
      <name val="Arial"/>
      <family val="2"/>
      <charset val="238"/>
    </font>
    <font>
      <sz val="8"/>
      <name val="Arial"/>
      <family val="2"/>
    </font>
    <font>
      <b/>
      <sz val="8"/>
      <color indexed="22"/>
      <name val="Arial"/>
      <family val="2"/>
      <charset val="238"/>
    </font>
    <font>
      <sz val="6"/>
      <color indexed="2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22"/>
      <name val="Arial"/>
      <family val="2"/>
      <charset val="238"/>
    </font>
    <font>
      <sz val="6"/>
      <name val="Arial"/>
      <family val="2"/>
      <charset val="238"/>
    </font>
    <font>
      <b/>
      <sz val="6"/>
      <color indexed="22"/>
      <name val="Arial"/>
      <family val="2"/>
      <charset val="238"/>
    </font>
    <font>
      <sz val="6"/>
      <name val="Arial Narrow"/>
      <family val="2"/>
      <charset val="238"/>
    </font>
    <font>
      <b/>
      <sz val="7"/>
      <color indexed="2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51"/>
        <bgColor indexed="13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559"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9" xfId="0" applyFont="1" applyBorder="1"/>
    <xf numFmtId="0" fontId="0" fillId="0" borderId="31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9" xfId="0" applyFont="1" applyBorder="1"/>
    <xf numFmtId="0" fontId="0" fillId="0" borderId="31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/>
    <xf numFmtId="0" fontId="0" fillId="0" borderId="44" xfId="0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Border="1"/>
    <xf numFmtId="0" fontId="0" fillId="0" borderId="48" xfId="0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Border="1"/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/>
    <xf numFmtId="0" fontId="14" fillId="0" borderId="0" xfId="0" applyFont="1"/>
    <xf numFmtId="0" fontId="0" fillId="0" borderId="0" xfId="0"/>
    <xf numFmtId="0" fontId="0" fillId="0" borderId="44" xfId="0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52" xfId="0" applyFont="1" applyBorder="1"/>
    <xf numFmtId="0" fontId="0" fillId="0" borderId="19" xfId="0" applyBorder="1" applyAlignment="1">
      <alignment horizontal="center"/>
    </xf>
    <xf numFmtId="0" fontId="0" fillId="0" borderId="0" xfId="0" applyNumberFormat="1"/>
    <xf numFmtId="0" fontId="5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14" fillId="0" borderId="0" xfId="0" applyFont="1"/>
    <xf numFmtId="0" fontId="0" fillId="0" borderId="0" xfId="0"/>
    <xf numFmtId="0" fontId="0" fillId="0" borderId="46" xfId="0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0" xfId="0" applyFont="1"/>
    <xf numFmtId="0" fontId="0" fillId="0" borderId="45" xfId="0" applyBorder="1"/>
    <xf numFmtId="0" fontId="0" fillId="0" borderId="49" xfId="0" applyBorder="1"/>
    <xf numFmtId="0" fontId="0" fillId="0" borderId="50" xfId="0" applyBorder="1"/>
    <xf numFmtId="0" fontId="15" fillId="0" borderId="0" xfId="1"/>
    <xf numFmtId="167" fontId="15" fillId="0" borderId="53" xfId="1" applyNumberFormat="1" applyFont="1" applyBorder="1" applyAlignment="1">
      <alignment horizontal="center" wrapText="1"/>
    </xf>
    <xf numFmtId="0" fontId="15" fillId="0" borderId="6" xfId="1" applyBorder="1" applyAlignment="1">
      <alignment horizontal="center" wrapText="1"/>
    </xf>
    <xf numFmtId="2" fontId="15" fillId="0" borderId="6" xfId="1" applyNumberFormat="1" applyBorder="1" applyAlignment="1">
      <alignment horizontal="center" vertical="center"/>
    </xf>
    <xf numFmtId="0" fontId="15" fillId="0" borderId="1" xfId="1" applyBorder="1" applyAlignment="1">
      <alignment horizontal="center" wrapText="1"/>
    </xf>
    <xf numFmtId="2" fontId="15" fillId="0" borderId="1" xfId="1" applyNumberFormat="1" applyBorder="1" applyAlignment="1">
      <alignment horizontal="center" vertical="center"/>
    </xf>
    <xf numFmtId="2" fontId="15" fillId="0" borderId="13" xfId="1" applyNumberFormat="1" applyBorder="1" applyAlignment="1">
      <alignment horizontal="center" vertical="center"/>
    </xf>
    <xf numFmtId="0" fontId="15" fillId="0" borderId="41" xfId="1" applyBorder="1" applyAlignment="1">
      <alignment horizontal="center" wrapText="1"/>
    </xf>
    <xf numFmtId="2" fontId="15" fillId="0" borderId="41" xfId="1" applyNumberForma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9" xfId="0" applyFont="1" applyBorder="1"/>
    <xf numFmtId="0" fontId="0" fillId="0" borderId="31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5" fontId="8" fillId="0" borderId="3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49" fontId="5" fillId="0" borderId="58" xfId="0" applyNumberFormat="1" applyFont="1" applyBorder="1" applyAlignment="1">
      <alignment horizontal="center" vertical="center"/>
    </xf>
    <xf numFmtId="167" fontId="0" fillId="0" borderId="59" xfId="0" applyNumberFormat="1" applyBorder="1" applyAlignment="1">
      <alignment horizontal="center" wrapText="1"/>
    </xf>
    <xf numFmtId="167" fontId="0" fillId="0" borderId="5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3">
    <cellStyle name="normální" xfId="0" builtinId="0"/>
    <cellStyle name="normální 2" xfId="1"/>
    <cellStyle name="normální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M13" sqref="M13"/>
    </sheetView>
  </sheetViews>
  <sheetFormatPr defaultRowHeight="12.75"/>
  <sheetData>
    <row r="1" spans="1:15" ht="13.5" thickBot="1">
      <c r="A1" s="541" t="s">
        <v>40</v>
      </c>
      <c r="B1" s="426" t="s">
        <v>3</v>
      </c>
      <c r="C1" s="430" t="s">
        <v>18</v>
      </c>
      <c r="D1" s="430" t="s">
        <v>22</v>
      </c>
      <c r="E1" s="430" t="s">
        <v>23</v>
      </c>
      <c r="F1" s="430" t="s">
        <v>4</v>
      </c>
      <c r="G1" s="428" t="s">
        <v>19</v>
      </c>
      <c r="H1" s="374"/>
      <c r="I1" s="374"/>
      <c r="J1" s="376"/>
      <c r="K1" s="374"/>
      <c r="L1" s="374"/>
      <c r="M1" s="374"/>
      <c r="N1" s="374"/>
      <c r="O1" s="374"/>
    </row>
    <row r="2" spans="1:15" ht="13.5" thickBot="1">
      <c r="A2" s="541"/>
      <c r="B2" s="427" t="s">
        <v>7</v>
      </c>
      <c r="C2" s="431" t="s">
        <v>21</v>
      </c>
      <c r="D2" s="431" t="s">
        <v>2</v>
      </c>
      <c r="E2" s="431" t="s">
        <v>25</v>
      </c>
      <c r="F2" s="431" t="s">
        <v>1</v>
      </c>
      <c r="G2" s="429" t="s">
        <v>41</v>
      </c>
      <c r="H2" s="374"/>
      <c r="I2" s="374"/>
      <c r="J2" s="374"/>
      <c r="K2" s="374"/>
      <c r="L2" s="374"/>
      <c r="M2" s="374"/>
      <c r="N2" s="374"/>
      <c r="O2" s="374"/>
    </row>
    <row r="3" spans="1:15">
      <c r="A3" s="377">
        <v>1</v>
      </c>
      <c r="B3" s="378">
        <v>2</v>
      </c>
      <c r="C3" s="379">
        <v>0</v>
      </c>
      <c r="D3" s="379">
        <v>4</v>
      </c>
      <c r="E3" s="379">
        <v>4</v>
      </c>
      <c r="F3" s="379">
        <v>0</v>
      </c>
      <c r="G3" s="380">
        <v>2</v>
      </c>
      <c r="H3" s="381">
        <v>12</v>
      </c>
      <c r="I3" s="374"/>
      <c r="J3" s="374"/>
      <c r="K3" s="374"/>
      <c r="L3" s="374"/>
      <c r="M3" s="374"/>
      <c r="N3" s="374"/>
      <c r="O3" s="374"/>
    </row>
    <row r="4" spans="1:15">
      <c r="A4" s="382">
        <v>2</v>
      </c>
      <c r="B4" s="383">
        <v>4</v>
      </c>
      <c r="C4" s="384">
        <v>1</v>
      </c>
      <c r="D4" s="384">
        <v>1</v>
      </c>
      <c r="E4" s="384">
        <v>3</v>
      </c>
      <c r="F4" s="384">
        <v>3</v>
      </c>
      <c r="G4" s="385">
        <v>0</v>
      </c>
      <c r="H4" s="381">
        <v>12</v>
      </c>
      <c r="I4" s="374"/>
      <c r="J4" s="386"/>
      <c r="K4" s="386"/>
      <c r="L4" s="386"/>
      <c r="M4" s="386"/>
      <c r="N4" s="386"/>
      <c r="O4" s="386"/>
    </row>
    <row r="5" spans="1:15">
      <c r="A5" s="382">
        <v>3</v>
      </c>
      <c r="B5" s="383">
        <v>2</v>
      </c>
      <c r="C5" s="384">
        <v>4</v>
      </c>
      <c r="D5" s="384">
        <v>0</v>
      </c>
      <c r="E5" s="384">
        <v>0</v>
      </c>
      <c r="F5" s="384">
        <v>4</v>
      </c>
      <c r="G5" s="385">
        <v>2</v>
      </c>
      <c r="H5" s="381">
        <v>12</v>
      </c>
      <c r="I5" s="374"/>
      <c r="J5" s="386"/>
      <c r="K5" s="386"/>
      <c r="L5" s="386"/>
      <c r="M5" s="386"/>
      <c r="N5" s="386"/>
      <c r="O5" s="386"/>
    </row>
    <row r="6" spans="1:15">
      <c r="A6" s="382">
        <v>4</v>
      </c>
      <c r="B6" s="383">
        <v>0</v>
      </c>
      <c r="C6" s="384">
        <v>2</v>
      </c>
      <c r="D6" s="384">
        <v>4</v>
      </c>
      <c r="E6" s="384">
        <v>2</v>
      </c>
      <c r="F6" s="384">
        <v>0</v>
      </c>
      <c r="G6" s="385">
        <v>4</v>
      </c>
      <c r="H6" s="381">
        <v>12</v>
      </c>
      <c r="I6" s="374"/>
      <c r="J6" s="386"/>
      <c r="K6" s="386"/>
      <c r="L6" s="386"/>
      <c r="M6" s="386"/>
      <c r="N6" s="386"/>
      <c r="O6" s="386"/>
    </row>
    <row r="7" spans="1:15">
      <c r="A7" s="382">
        <v>5</v>
      </c>
      <c r="B7" s="383">
        <v>2</v>
      </c>
      <c r="C7" s="384">
        <v>0</v>
      </c>
      <c r="D7" s="384">
        <v>4</v>
      </c>
      <c r="E7" s="384">
        <v>4</v>
      </c>
      <c r="F7" s="384">
        <v>0</v>
      </c>
      <c r="G7" s="385">
        <v>2</v>
      </c>
      <c r="H7" s="381">
        <v>12</v>
      </c>
      <c r="I7" s="374"/>
      <c r="J7" s="386"/>
      <c r="K7" s="386"/>
      <c r="L7" s="386"/>
      <c r="M7" s="386"/>
      <c r="N7" s="386"/>
      <c r="O7" s="386"/>
    </row>
    <row r="8" spans="1:15">
      <c r="A8" s="382">
        <v>6</v>
      </c>
      <c r="B8" s="383">
        <v>3</v>
      </c>
      <c r="C8" s="384">
        <v>1</v>
      </c>
      <c r="D8" s="384">
        <v>4</v>
      </c>
      <c r="E8" s="384">
        <v>0</v>
      </c>
      <c r="F8" s="384">
        <v>1</v>
      </c>
      <c r="G8" s="385">
        <v>3</v>
      </c>
      <c r="H8" s="381">
        <v>12</v>
      </c>
      <c r="I8" s="374"/>
      <c r="J8" s="374"/>
      <c r="K8" s="374"/>
      <c r="L8" s="374"/>
      <c r="M8" s="374"/>
      <c r="N8" s="374"/>
      <c r="O8" s="374"/>
    </row>
    <row r="9" spans="1:15">
      <c r="A9" s="382">
        <v>7</v>
      </c>
      <c r="B9" s="383">
        <v>0</v>
      </c>
      <c r="C9" s="384">
        <v>2</v>
      </c>
      <c r="D9" s="384">
        <v>0</v>
      </c>
      <c r="E9" s="384">
        <v>4</v>
      </c>
      <c r="F9" s="384">
        <v>4</v>
      </c>
      <c r="G9" s="385">
        <v>2</v>
      </c>
      <c r="H9" s="381">
        <v>12</v>
      </c>
      <c r="I9" s="374"/>
      <c r="J9" s="374"/>
      <c r="K9" s="374"/>
      <c r="L9" s="374"/>
      <c r="M9" s="374"/>
      <c r="N9" s="374"/>
      <c r="O9" s="374"/>
    </row>
    <row r="10" spans="1:15">
      <c r="A10" s="382">
        <v>8</v>
      </c>
      <c r="B10" s="383">
        <v>4</v>
      </c>
      <c r="C10" s="384">
        <v>4</v>
      </c>
      <c r="D10" s="384">
        <v>2</v>
      </c>
      <c r="E10" s="384">
        <v>2</v>
      </c>
      <c r="F10" s="384">
        <v>0</v>
      </c>
      <c r="G10" s="385">
        <v>0</v>
      </c>
      <c r="H10" s="381">
        <v>12</v>
      </c>
      <c r="I10" s="374"/>
      <c r="J10" s="374"/>
      <c r="K10" s="374"/>
      <c r="L10" s="374"/>
      <c r="M10" s="374"/>
      <c r="N10" s="374"/>
      <c r="O10" s="374"/>
    </row>
    <row r="11" spans="1:15">
      <c r="A11" s="382">
        <v>9</v>
      </c>
      <c r="B11" s="383">
        <v>2</v>
      </c>
      <c r="C11" s="384">
        <v>4</v>
      </c>
      <c r="D11" s="384">
        <v>0</v>
      </c>
      <c r="E11" s="384">
        <v>4</v>
      </c>
      <c r="F11" s="384">
        <v>2</v>
      </c>
      <c r="G11" s="385">
        <v>0</v>
      </c>
      <c r="H11" s="381">
        <v>12</v>
      </c>
      <c r="I11" s="374"/>
      <c r="J11" s="374"/>
      <c r="K11" s="374"/>
      <c r="L11" s="374"/>
      <c r="M11" s="374"/>
      <c r="N11" s="374"/>
      <c r="O11" s="374"/>
    </row>
    <row r="12" spans="1:15">
      <c r="A12" s="382">
        <v>10</v>
      </c>
      <c r="B12" s="383">
        <v>2</v>
      </c>
      <c r="C12" s="384">
        <v>2</v>
      </c>
      <c r="D12" s="384">
        <v>2</v>
      </c>
      <c r="E12" s="384">
        <v>2</v>
      </c>
      <c r="F12" s="384">
        <v>2</v>
      </c>
      <c r="G12" s="385">
        <v>2</v>
      </c>
      <c r="H12" s="381">
        <v>12</v>
      </c>
      <c r="I12" s="374"/>
      <c r="J12" s="374"/>
      <c r="K12" s="374"/>
      <c r="L12" s="374"/>
      <c r="M12" s="374"/>
      <c r="N12" s="374"/>
      <c r="O12" s="374"/>
    </row>
    <row r="13" spans="1:15">
      <c r="A13" s="382">
        <v>11</v>
      </c>
      <c r="B13" s="383">
        <v>4</v>
      </c>
      <c r="C13" s="384">
        <v>0</v>
      </c>
      <c r="D13" s="384">
        <v>1</v>
      </c>
      <c r="E13" s="384">
        <v>1</v>
      </c>
      <c r="F13" s="384">
        <v>3</v>
      </c>
      <c r="G13" s="385">
        <v>3</v>
      </c>
      <c r="H13" s="381">
        <v>12</v>
      </c>
      <c r="I13" s="374"/>
      <c r="J13" s="374"/>
      <c r="K13" s="374"/>
      <c r="L13" s="374"/>
      <c r="M13" s="374"/>
      <c r="N13" s="374"/>
      <c r="O13" s="374"/>
    </row>
    <row r="14" spans="1:15">
      <c r="A14" s="382">
        <v>12</v>
      </c>
      <c r="B14" s="383">
        <v>4</v>
      </c>
      <c r="C14" s="384">
        <v>0</v>
      </c>
      <c r="D14" s="384">
        <v>1</v>
      </c>
      <c r="E14" s="384">
        <v>1</v>
      </c>
      <c r="F14" s="384">
        <v>3</v>
      </c>
      <c r="G14" s="385">
        <v>3</v>
      </c>
      <c r="H14" s="381">
        <v>12</v>
      </c>
      <c r="I14" s="374"/>
      <c r="J14" s="374"/>
      <c r="K14" s="374"/>
      <c r="L14" s="374"/>
      <c r="M14" s="374"/>
      <c r="N14" s="374"/>
      <c r="O14" s="374"/>
    </row>
    <row r="15" spans="1:15">
      <c r="A15" s="382">
        <v>13</v>
      </c>
      <c r="B15" s="383">
        <v>3</v>
      </c>
      <c r="C15" s="384">
        <v>1</v>
      </c>
      <c r="D15" s="384">
        <v>0</v>
      </c>
      <c r="E15" s="384">
        <v>3</v>
      </c>
      <c r="F15" s="384">
        <v>1</v>
      </c>
      <c r="G15" s="385">
        <v>4</v>
      </c>
      <c r="H15" s="381">
        <v>12</v>
      </c>
      <c r="I15" s="374"/>
      <c r="J15" s="374"/>
      <c r="K15" s="374"/>
      <c r="L15" s="374"/>
      <c r="M15" s="374"/>
      <c r="N15" s="374"/>
      <c r="O15" s="374"/>
    </row>
    <row r="16" spans="1:15">
      <c r="A16" s="382">
        <v>14</v>
      </c>
      <c r="B16" s="383">
        <v>1</v>
      </c>
      <c r="C16" s="384">
        <v>3</v>
      </c>
      <c r="D16" s="384">
        <v>4</v>
      </c>
      <c r="E16" s="384">
        <v>1</v>
      </c>
      <c r="F16" s="384">
        <v>3</v>
      </c>
      <c r="G16" s="385">
        <v>0</v>
      </c>
      <c r="H16" s="381">
        <v>12</v>
      </c>
      <c r="I16" s="374"/>
      <c r="J16" s="374"/>
      <c r="K16" s="374"/>
      <c r="L16" s="374"/>
      <c r="M16" s="374"/>
      <c r="N16" s="374"/>
      <c r="O16" s="374"/>
    </row>
    <row r="17" spans="1:10">
      <c r="A17" s="382">
        <v>15</v>
      </c>
      <c r="B17" s="383">
        <v>0</v>
      </c>
      <c r="C17" s="384">
        <v>4</v>
      </c>
      <c r="D17" s="384">
        <v>3</v>
      </c>
      <c r="E17" s="384">
        <v>3</v>
      </c>
      <c r="F17" s="384">
        <v>1</v>
      </c>
      <c r="G17" s="385">
        <v>1</v>
      </c>
      <c r="H17" s="381">
        <v>12</v>
      </c>
      <c r="I17" s="374"/>
      <c r="J17" s="374"/>
    </row>
    <row r="18" spans="1:10">
      <c r="A18" s="382">
        <v>16</v>
      </c>
      <c r="B18" s="383">
        <v>0</v>
      </c>
      <c r="C18" s="384">
        <v>0</v>
      </c>
      <c r="D18" s="384">
        <v>4</v>
      </c>
      <c r="E18" s="384">
        <v>2</v>
      </c>
      <c r="F18" s="384">
        <v>4</v>
      </c>
      <c r="G18" s="385">
        <v>2</v>
      </c>
      <c r="H18" s="381">
        <v>12</v>
      </c>
      <c r="I18" s="374"/>
      <c r="J18" s="374"/>
    </row>
    <row r="19" spans="1:10">
      <c r="A19" s="382">
        <v>17</v>
      </c>
      <c r="B19" s="383">
        <v>3</v>
      </c>
      <c r="C19" s="384">
        <v>4</v>
      </c>
      <c r="D19" s="384">
        <v>1</v>
      </c>
      <c r="E19" s="384">
        <v>3</v>
      </c>
      <c r="F19" s="384">
        <v>0</v>
      </c>
      <c r="G19" s="385">
        <v>1</v>
      </c>
      <c r="H19" s="381">
        <v>12</v>
      </c>
      <c r="I19" s="374"/>
      <c r="J19" s="374"/>
    </row>
    <row r="20" spans="1:10">
      <c r="A20" s="382">
        <v>18</v>
      </c>
      <c r="B20" s="383">
        <v>0</v>
      </c>
      <c r="C20" s="384">
        <v>1</v>
      </c>
      <c r="D20" s="384">
        <v>4</v>
      </c>
      <c r="E20" s="384">
        <v>3</v>
      </c>
      <c r="F20" s="384">
        <v>3</v>
      </c>
      <c r="G20" s="385">
        <v>1</v>
      </c>
      <c r="H20" s="381">
        <v>12</v>
      </c>
      <c r="I20" s="374"/>
      <c r="J20" s="374"/>
    </row>
    <row r="21" spans="1:10">
      <c r="A21" s="382">
        <v>19</v>
      </c>
      <c r="B21" s="383">
        <v>1</v>
      </c>
      <c r="C21" s="384">
        <v>3</v>
      </c>
      <c r="D21" s="384">
        <v>3</v>
      </c>
      <c r="E21" s="384">
        <v>4</v>
      </c>
      <c r="F21" s="384">
        <v>1</v>
      </c>
      <c r="G21" s="385">
        <v>0</v>
      </c>
      <c r="H21" s="381">
        <v>12</v>
      </c>
      <c r="I21" s="374"/>
      <c r="J21" s="374"/>
    </row>
    <row r="22" spans="1:10">
      <c r="A22" s="382">
        <v>20</v>
      </c>
      <c r="B22" s="383">
        <v>3</v>
      </c>
      <c r="C22" s="384">
        <v>1</v>
      </c>
      <c r="D22" s="384">
        <v>1</v>
      </c>
      <c r="E22" s="384">
        <v>0</v>
      </c>
      <c r="F22" s="384">
        <v>3</v>
      </c>
      <c r="G22" s="385">
        <v>4</v>
      </c>
      <c r="H22" s="381">
        <v>12</v>
      </c>
      <c r="I22" s="374"/>
      <c r="J22" s="374"/>
    </row>
    <row r="23" spans="1:10">
      <c r="A23" s="382">
        <v>21</v>
      </c>
      <c r="B23" s="383">
        <v>0</v>
      </c>
      <c r="C23" s="384">
        <v>2</v>
      </c>
      <c r="D23" s="384">
        <v>2</v>
      </c>
      <c r="E23" s="384">
        <v>4</v>
      </c>
      <c r="F23" s="384">
        <v>0</v>
      </c>
      <c r="G23" s="385">
        <v>4</v>
      </c>
      <c r="H23" s="381">
        <v>12</v>
      </c>
      <c r="I23" s="374"/>
      <c r="J23" s="374"/>
    </row>
    <row r="24" spans="1:10">
      <c r="A24" s="382">
        <v>22</v>
      </c>
      <c r="B24" s="383">
        <v>2</v>
      </c>
      <c r="C24" s="384">
        <v>4</v>
      </c>
      <c r="D24" s="384">
        <v>0</v>
      </c>
      <c r="E24" s="384">
        <v>2</v>
      </c>
      <c r="F24" s="384">
        <v>0</v>
      </c>
      <c r="G24" s="385">
        <v>4</v>
      </c>
      <c r="H24" s="381">
        <v>12</v>
      </c>
      <c r="I24" s="374"/>
      <c r="J24" s="374"/>
    </row>
    <row r="25" spans="1:10">
      <c r="A25" s="382">
        <v>23</v>
      </c>
      <c r="B25" s="383">
        <v>1</v>
      </c>
      <c r="C25" s="384">
        <v>3</v>
      </c>
      <c r="D25" s="384">
        <v>1</v>
      </c>
      <c r="E25" s="384">
        <v>3</v>
      </c>
      <c r="F25" s="384">
        <v>0</v>
      </c>
      <c r="G25" s="385">
        <v>4</v>
      </c>
      <c r="H25" s="381">
        <v>12</v>
      </c>
      <c r="I25" s="374"/>
      <c r="J25" s="374"/>
    </row>
    <row r="26" spans="1:10">
      <c r="A26" s="382">
        <v>24</v>
      </c>
      <c r="B26" s="383">
        <v>3</v>
      </c>
      <c r="C26" s="384">
        <v>4</v>
      </c>
      <c r="D26" s="384">
        <v>0</v>
      </c>
      <c r="E26" s="384">
        <v>1</v>
      </c>
      <c r="F26" s="384">
        <v>1</v>
      </c>
      <c r="G26" s="385">
        <v>3</v>
      </c>
      <c r="H26" s="381">
        <v>12</v>
      </c>
      <c r="I26" s="374"/>
      <c r="J26" s="374"/>
    </row>
    <row r="27" spans="1:10" ht="13.5" thickBot="1">
      <c r="A27" s="382">
        <v>25</v>
      </c>
      <c r="B27" s="383">
        <v>3</v>
      </c>
      <c r="C27" s="384">
        <v>4</v>
      </c>
      <c r="D27" s="384">
        <v>0</v>
      </c>
      <c r="E27" s="384">
        <v>1</v>
      </c>
      <c r="F27" s="384">
        <v>1</v>
      </c>
      <c r="G27" s="385">
        <v>3</v>
      </c>
      <c r="H27" s="381">
        <v>12</v>
      </c>
      <c r="I27" s="374"/>
      <c r="J27" s="374"/>
    </row>
    <row r="28" spans="1:10">
      <c r="A28" s="387" t="s">
        <v>11</v>
      </c>
      <c r="B28" s="388">
        <v>49</v>
      </c>
      <c r="C28" s="389">
        <v>54</v>
      </c>
      <c r="D28" s="389">
        <v>46</v>
      </c>
      <c r="E28" s="389">
        <v>57</v>
      </c>
      <c r="F28" s="389">
        <v>40</v>
      </c>
      <c r="G28" s="390">
        <v>54</v>
      </c>
      <c r="H28" s="375">
        <v>300</v>
      </c>
      <c r="I28" s="374"/>
      <c r="J28" s="374"/>
    </row>
    <row r="29" spans="1:10">
      <c r="A29" s="382" t="s">
        <v>12</v>
      </c>
      <c r="B29" s="391">
        <v>4</v>
      </c>
      <c r="C29" s="392">
        <v>8</v>
      </c>
      <c r="D29" s="392">
        <v>7</v>
      </c>
      <c r="E29" s="392">
        <v>6</v>
      </c>
      <c r="F29" s="393">
        <v>3</v>
      </c>
      <c r="G29" s="394">
        <v>6</v>
      </c>
      <c r="H29" s="374"/>
      <c r="I29" s="374"/>
      <c r="J29" s="395"/>
    </row>
    <row r="30" spans="1:10">
      <c r="A30" s="382" t="s">
        <v>13</v>
      </c>
      <c r="B30" s="391">
        <v>6</v>
      </c>
      <c r="C30" s="392">
        <v>5</v>
      </c>
      <c r="D30" s="392">
        <v>7</v>
      </c>
      <c r="E30" s="392">
        <v>3</v>
      </c>
      <c r="F30" s="392">
        <v>8</v>
      </c>
      <c r="G30" s="394">
        <v>5</v>
      </c>
      <c r="H30" s="374"/>
      <c r="I30" s="374"/>
      <c r="J30" s="374"/>
    </row>
    <row r="31" spans="1:10">
      <c r="A31" s="382" t="s">
        <v>14</v>
      </c>
      <c r="B31" s="396">
        <v>0.49</v>
      </c>
      <c r="C31" s="397">
        <v>0.54</v>
      </c>
      <c r="D31" s="397">
        <v>0.46</v>
      </c>
      <c r="E31" s="397">
        <v>0.56999999999999995</v>
      </c>
      <c r="F31" s="397">
        <v>0.4</v>
      </c>
      <c r="G31" s="398">
        <v>0.54</v>
      </c>
      <c r="H31" s="374"/>
      <c r="I31" s="374"/>
      <c r="J31" s="374"/>
    </row>
    <row r="32" spans="1:10">
      <c r="A32" s="382" t="s">
        <v>15</v>
      </c>
      <c r="B32" s="399">
        <v>4</v>
      </c>
      <c r="C32" s="400">
        <v>2</v>
      </c>
      <c r="D32" s="400">
        <v>5</v>
      </c>
      <c r="E32" s="400">
        <v>1</v>
      </c>
      <c r="F32" s="400">
        <v>6</v>
      </c>
      <c r="G32" s="401">
        <v>2</v>
      </c>
      <c r="H32" s="374"/>
      <c r="I32" s="374"/>
      <c r="J32" s="374"/>
    </row>
    <row r="33" spans="1:17" ht="13.5" thickBot="1">
      <c r="A33" s="402"/>
      <c r="B33" s="403"/>
      <c r="C33" s="404"/>
      <c r="D33" s="405"/>
      <c r="E33" s="406"/>
      <c r="F33" s="407"/>
      <c r="G33" s="408"/>
      <c r="H33" s="374"/>
      <c r="I33" s="374"/>
      <c r="J33" s="374"/>
      <c r="K33" s="374"/>
      <c r="L33" s="374"/>
      <c r="M33" s="374"/>
      <c r="N33" s="374"/>
      <c r="O33" s="374"/>
      <c r="P33" s="374"/>
      <c r="Q33" s="374"/>
    </row>
    <row r="35" spans="1:17">
      <c r="A35" s="409">
        <v>1</v>
      </c>
      <c r="B35" s="410">
        <v>3</v>
      </c>
      <c r="C35" s="410">
        <v>5</v>
      </c>
      <c r="D35" s="410">
        <v>6</v>
      </c>
      <c r="E35" s="410">
        <v>5</v>
      </c>
      <c r="F35" s="410">
        <v>6</v>
      </c>
      <c r="G35" s="410">
        <v>3</v>
      </c>
      <c r="H35" s="411"/>
      <c r="I35" s="411"/>
      <c r="J35" s="374"/>
      <c r="K35" s="374"/>
      <c r="L35" s="374"/>
      <c r="M35" s="374"/>
      <c r="N35" s="374"/>
      <c r="O35" s="374"/>
      <c r="P35" s="374"/>
      <c r="Q35" s="374"/>
    </row>
    <row r="36" spans="1:17">
      <c r="A36" s="409">
        <v>2</v>
      </c>
      <c r="B36" s="410">
        <v>6</v>
      </c>
      <c r="C36" s="410">
        <v>4</v>
      </c>
      <c r="D36" s="410">
        <v>3</v>
      </c>
      <c r="E36" s="410">
        <v>5</v>
      </c>
      <c r="F36" s="410">
        <v>2</v>
      </c>
      <c r="G36" s="410">
        <v>6</v>
      </c>
      <c r="H36" s="411"/>
      <c r="I36" s="411"/>
      <c r="J36" s="374"/>
      <c r="K36" s="374"/>
      <c r="L36" s="374"/>
      <c r="M36" s="374"/>
      <c r="N36" s="374"/>
      <c r="O36" s="374"/>
      <c r="P36" s="374"/>
      <c r="Q36" s="374"/>
    </row>
    <row r="37" spans="1:17">
      <c r="A37" s="409">
        <v>3</v>
      </c>
      <c r="B37" s="410">
        <v>6</v>
      </c>
      <c r="C37" s="410">
        <v>3</v>
      </c>
      <c r="D37" s="410">
        <v>2</v>
      </c>
      <c r="E37" s="410">
        <v>6</v>
      </c>
      <c r="F37" s="410">
        <v>6</v>
      </c>
      <c r="G37" s="410">
        <v>5</v>
      </c>
      <c r="H37" s="411"/>
      <c r="I37" s="411"/>
      <c r="J37" s="374"/>
      <c r="K37" s="374"/>
      <c r="L37" s="374"/>
      <c r="M37" s="374"/>
      <c r="N37" s="374"/>
      <c r="O37" s="374"/>
      <c r="P37" s="374"/>
      <c r="Q37" s="374"/>
    </row>
    <row r="38" spans="1:17">
      <c r="A38" s="411"/>
      <c r="B38" s="411"/>
      <c r="C38" s="411"/>
      <c r="D38" s="411"/>
      <c r="E38" s="411"/>
      <c r="F38" s="411"/>
      <c r="G38" s="411"/>
      <c r="H38" s="411"/>
      <c r="I38" s="411"/>
      <c r="J38" s="374"/>
      <c r="K38" s="374"/>
      <c r="L38" s="374"/>
      <c r="M38" s="374"/>
      <c r="N38" s="374"/>
      <c r="O38" s="374"/>
      <c r="P38" s="374"/>
      <c r="Q38" s="374"/>
    </row>
    <row r="39" spans="1:17" ht="13.5" thickBot="1">
      <c r="A39" s="411"/>
      <c r="B39" s="412">
        <v>1</v>
      </c>
      <c r="C39" s="412">
        <v>2</v>
      </c>
      <c r="D39" s="412">
        <v>3</v>
      </c>
      <c r="E39" s="412">
        <v>4</v>
      </c>
      <c r="F39" s="412">
        <v>5</v>
      </c>
      <c r="G39" s="412">
        <v>6</v>
      </c>
      <c r="H39" s="411"/>
      <c r="I39" s="374"/>
      <c r="J39" s="374"/>
      <c r="K39" s="374"/>
      <c r="L39" s="374"/>
      <c r="M39" s="374"/>
      <c r="N39" s="374"/>
      <c r="O39" s="374"/>
      <c r="P39" s="374"/>
      <c r="Q39" s="374"/>
    </row>
    <row r="40" spans="1:17">
      <c r="A40" s="413">
        <v>1</v>
      </c>
      <c r="B40" s="414" t="s">
        <v>37</v>
      </c>
      <c r="C40" s="415">
        <v>4</v>
      </c>
      <c r="D40" s="416">
        <v>-6</v>
      </c>
      <c r="E40" s="416">
        <v>-2</v>
      </c>
      <c r="F40" s="416">
        <v>2</v>
      </c>
      <c r="G40" s="417">
        <v>0</v>
      </c>
      <c r="H40" s="418">
        <v>-2</v>
      </c>
      <c r="I40" s="374"/>
      <c r="J40" s="374"/>
      <c r="K40" s="374"/>
      <c r="L40" s="374"/>
      <c r="M40" s="374"/>
      <c r="N40" s="374"/>
      <c r="O40" s="374"/>
      <c r="P40" s="374"/>
      <c r="Q40" s="374"/>
    </row>
    <row r="41" spans="1:17">
      <c r="A41" s="413">
        <v>2</v>
      </c>
      <c r="B41" s="419">
        <v>-4</v>
      </c>
      <c r="C41" s="420" t="s">
        <v>37</v>
      </c>
      <c r="D41" s="421">
        <v>14</v>
      </c>
      <c r="E41" s="421">
        <v>-6</v>
      </c>
      <c r="F41" s="421">
        <v>-2</v>
      </c>
      <c r="G41" s="422">
        <v>6</v>
      </c>
      <c r="H41" s="418">
        <v>8</v>
      </c>
      <c r="I41" s="374"/>
      <c r="J41" s="374"/>
      <c r="K41" s="374"/>
      <c r="L41" s="374"/>
      <c r="M41" s="374"/>
      <c r="N41" s="374"/>
      <c r="O41" s="374"/>
      <c r="P41" s="374"/>
      <c r="Q41" s="374"/>
    </row>
    <row r="42" spans="1:17">
      <c r="A42" s="413">
        <v>3</v>
      </c>
      <c r="B42" s="419">
        <v>6</v>
      </c>
      <c r="C42" s="410">
        <v>-14</v>
      </c>
      <c r="D42" s="420" t="s">
        <v>37</v>
      </c>
      <c r="E42" s="421">
        <v>-4</v>
      </c>
      <c r="F42" s="421">
        <v>6</v>
      </c>
      <c r="G42" s="422">
        <v>-2</v>
      </c>
      <c r="H42" s="418">
        <v>-8</v>
      </c>
      <c r="I42" s="374"/>
      <c r="J42" s="374"/>
      <c r="K42" s="374"/>
      <c r="L42" s="374"/>
      <c r="M42" s="374"/>
      <c r="N42" s="374"/>
      <c r="O42" s="374"/>
      <c r="P42" s="374"/>
      <c r="Q42" s="374"/>
    </row>
    <row r="43" spans="1:17">
      <c r="A43" s="413">
        <v>4</v>
      </c>
      <c r="B43" s="419">
        <v>2</v>
      </c>
      <c r="C43" s="410">
        <v>6</v>
      </c>
      <c r="D43" s="410">
        <v>4</v>
      </c>
      <c r="E43" s="420" t="s">
        <v>37</v>
      </c>
      <c r="F43" s="421">
        <v>-2</v>
      </c>
      <c r="G43" s="422">
        <v>4</v>
      </c>
      <c r="H43" s="418">
        <v>14</v>
      </c>
      <c r="I43" s="374"/>
      <c r="J43" s="374"/>
      <c r="K43" s="374"/>
      <c r="L43" s="374"/>
      <c r="M43" s="374"/>
      <c r="N43" s="374"/>
      <c r="O43" s="374"/>
      <c r="P43" s="374"/>
      <c r="Q43" s="374"/>
    </row>
    <row r="44" spans="1:17">
      <c r="A44" s="413">
        <v>5</v>
      </c>
      <c r="B44" s="419">
        <v>-2</v>
      </c>
      <c r="C44" s="410">
        <v>2</v>
      </c>
      <c r="D44" s="410">
        <v>-6</v>
      </c>
      <c r="E44" s="410">
        <v>2</v>
      </c>
      <c r="F44" s="420" t="s">
        <v>37</v>
      </c>
      <c r="G44" s="422">
        <v>-16</v>
      </c>
      <c r="H44" s="418">
        <v>-20</v>
      </c>
      <c r="I44" s="374"/>
      <c r="J44" s="374"/>
      <c r="K44" s="374"/>
      <c r="L44" s="374"/>
      <c r="M44" s="374"/>
      <c r="N44" s="374"/>
      <c r="O44" s="374"/>
      <c r="P44" s="374"/>
      <c r="Q44" s="374"/>
    </row>
    <row r="45" spans="1:17" ht="13.5" thickBot="1">
      <c r="A45" s="413">
        <v>6</v>
      </c>
      <c r="B45" s="423">
        <v>0</v>
      </c>
      <c r="C45" s="424">
        <v>-6</v>
      </c>
      <c r="D45" s="424">
        <v>2</v>
      </c>
      <c r="E45" s="424">
        <v>-4</v>
      </c>
      <c r="F45" s="424">
        <v>16</v>
      </c>
      <c r="G45" s="425" t="s">
        <v>37</v>
      </c>
      <c r="H45" s="418">
        <v>8</v>
      </c>
      <c r="I45" s="374"/>
      <c r="J45" s="374"/>
      <c r="K45" s="374"/>
      <c r="L45" s="374"/>
      <c r="M45" s="374"/>
      <c r="N45" s="374"/>
      <c r="O45" s="374"/>
      <c r="P45" s="374"/>
      <c r="Q45" s="374"/>
    </row>
  </sheetData>
  <mergeCells count="1">
    <mergeCell ref="A1:A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38" sqref="A38"/>
    </sheetView>
  </sheetViews>
  <sheetFormatPr defaultRowHeight="12.75"/>
  <sheetData>
    <row r="1" spans="1:11">
      <c r="A1" s="117"/>
      <c r="B1" s="117" t="s">
        <v>28</v>
      </c>
      <c r="C1" s="117" t="s">
        <v>6</v>
      </c>
      <c r="D1" s="117" t="s">
        <v>2</v>
      </c>
      <c r="E1" s="117" t="s">
        <v>18</v>
      </c>
      <c r="F1" s="117" t="s">
        <v>25</v>
      </c>
      <c r="G1" s="117" t="s">
        <v>5</v>
      </c>
      <c r="H1" s="117" t="s">
        <v>4</v>
      </c>
      <c r="I1" s="117"/>
      <c r="J1" s="115"/>
      <c r="K1" s="116"/>
    </row>
    <row r="2" spans="1:11">
      <c r="A2" s="542" t="s">
        <v>0</v>
      </c>
      <c r="B2" s="117" t="s">
        <v>19</v>
      </c>
      <c r="C2" s="117" t="s">
        <v>1</v>
      </c>
      <c r="D2" s="117" t="s">
        <v>22</v>
      </c>
      <c r="E2" s="117" t="s">
        <v>21</v>
      </c>
      <c r="F2" s="117" t="s">
        <v>23</v>
      </c>
      <c r="G2" s="117" t="s">
        <v>9</v>
      </c>
      <c r="H2" s="117" t="s">
        <v>8</v>
      </c>
      <c r="I2" s="117"/>
      <c r="J2" s="115"/>
      <c r="K2" s="116"/>
    </row>
    <row r="3" spans="1:11">
      <c r="A3" s="542"/>
      <c r="B3" s="118" t="s">
        <v>30</v>
      </c>
      <c r="C3" s="118" t="s">
        <v>31</v>
      </c>
      <c r="D3" s="118" t="s">
        <v>32</v>
      </c>
      <c r="E3" s="118" t="s">
        <v>33</v>
      </c>
      <c r="F3" s="118" t="s">
        <v>34</v>
      </c>
      <c r="G3" s="118" t="s">
        <v>35</v>
      </c>
      <c r="H3" s="118" t="s">
        <v>36</v>
      </c>
      <c r="I3" s="118"/>
      <c r="J3" s="115"/>
      <c r="K3" s="115"/>
    </row>
    <row r="4" spans="1:11">
      <c r="A4" s="119">
        <v>1</v>
      </c>
      <c r="B4" s="120">
        <v>2</v>
      </c>
      <c r="C4" s="121">
        <v>2</v>
      </c>
      <c r="D4" s="122">
        <v>4</v>
      </c>
      <c r="E4" s="121">
        <v>4</v>
      </c>
      <c r="F4" s="122" t="s">
        <v>37</v>
      </c>
      <c r="G4" s="122">
        <v>0</v>
      </c>
      <c r="H4" s="123">
        <v>0</v>
      </c>
      <c r="I4" s="124"/>
      <c r="J4" s="158">
        <v>12</v>
      </c>
      <c r="K4" s="115"/>
    </row>
    <row r="5" spans="1:11">
      <c r="A5" s="125">
        <v>2</v>
      </c>
      <c r="B5" s="126">
        <v>3</v>
      </c>
      <c r="C5" s="127">
        <v>1</v>
      </c>
      <c r="D5" s="126">
        <v>1</v>
      </c>
      <c r="E5" s="127">
        <v>0</v>
      </c>
      <c r="F5" s="126" t="s">
        <v>37</v>
      </c>
      <c r="G5" s="126">
        <v>4</v>
      </c>
      <c r="H5" s="128">
        <v>3</v>
      </c>
      <c r="I5" s="129"/>
      <c r="J5" s="158">
        <v>12</v>
      </c>
      <c r="K5" s="115"/>
    </row>
    <row r="6" spans="1:11">
      <c r="A6" s="125">
        <v>3</v>
      </c>
      <c r="B6" s="130">
        <v>0</v>
      </c>
      <c r="C6" s="126">
        <v>4</v>
      </c>
      <c r="D6" s="126">
        <v>1</v>
      </c>
      <c r="E6" s="126">
        <v>3</v>
      </c>
      <c r="F6" s="126" t="s">
        <v>37</v>
      </c>
      <c r="G6" s="126">
        <v>1</v>
      </c>
      <c r="H6" s="128">
        <v>3</v>
      </c>
      <c r="I6" s="129"/>
      <c r="J6" s="158">
        <v>12</v>
      </c>
      <c r="K6" s="115"/>
    </row>
    <row r="7" spans="1:11">
      <c r="A7" s="125">
        <v>4</v>
      </c>
      <c r="B7" s="130">
        <v>2</v>
      </c>
      <c r="C7" s="127">
        <v>2</v>
      </c>
      <c r="D7" s="126">
        <v>0</v>
      </c>
      <c r="E7" s="127">
        <v>0</v>
      </c>
      <c r="F7" s="126" t="s">
        <v>37</v>
      </c>
      <c r="G7" s="126">
        <v>4</v>
      </c>
      <c r="H7" s="128">
        <v>4</v>
      </c>
      <c r="I7" s="129"/>
      <c r="J7" s="158">
        <v>12</v>
      </c>
      <c r="K7" s="115"/>
    </row>
    <row r="8" spans="1:11">
      <c r="A8" s="125">
        <v>5</v>
      </c>
      <c r="B8" s="130">
        <v>3</v>
      </c>
      <c r="C8" s="126">
        <v>0</v>
      </c>
      <c r="D8" s="126">
        <v>4</v>
      </c>
      <c r="E8" s="126" t="s">
        <v>37</v>
      </c>
      <c r="F8" s="126">
        <v>3</v>
      </c>
      <c r="G8" s="126">
        <v>1</v>
      </c>
      <c r="H8" s="128">
        <v>1</v>
      </c>
      <c r="I8" s="129"/>
      <c r="J8" s="158">
        <v>12</v>
      </c>
      <c r="K8" s="115"/>
    </row>
    <row r="9" spans="1:11">
      <c r="A9" s="125">
        <v>6</v>
      </c>
      <c r="B9" s="126">
        <v>3</v>
      </c>
      <c r="C9" s="126">
        <v>3</v>
      </c>
      <c r="D9" s="126">
        <v>1</v>
      </c>
      <c r="E9" s="126" t="s">
        <v>37</v>
      </c>
      <c r="F9" s="126">
        <v>0</v>
      </c>
      <c r="G9" s="126">
        <v>4</v>
      </c>
      <c r="H9" s="128">
        <v>1</v>
      </c>
      <c r="I9" s="129"/>
      <c r="J9" s="158">
        <v>12</v>
      </c>
      <c r="K9" s="115"/>
    </row>
    <row r="10" spans="1:11">
      <c r="A10" s="125">
        <v>7</v>
      </c>
      <c r="B10" s="126">
        <v>2</v>
      </c>
      <c r="C10" s="126">
        <v>0</v>
      </c>
      <c r="D10" s="126">
        <v>4</v>
      </c>
      <c r="E10" s="126" t="s">
        <v>37</v>
      </c>
      <c r="F10" s="126">
        <v>4</v>
      </c>
      <c r="G10" s="126">
        <v>0</v>
      </c>
      <c r="H10" s="128">
        <v>2</v>
      </c>
      <c r="I10" s="129"/>
      <c r="J10" s="158">
        <v>12</v>
      </c>
      <c r="K10" s="115"/>
    </row>
    <row r="11" spans="1:11">
      <c r="A11" s="125">
        <v>8</v>
      </c>
      <c r="B11" s="130">
        <v>0</v>
      </c>
      <c r="C11" s="127">
        <v>4</v>
      </c>
      <c r="D11" s="126">
        <v>0</v>
      </c>
      <c r="E11" s="126" t="s">
        <v>37</v>
      </c>
      <c r="F11" s="126">
        <v>2</v>
      </c>
      <c r="G11" s="126">
        <v>2</v>
      </c>
      <c r="H11" s="128">
        <v>4</v>
      </c>
      <c r="I11" s="129"/>
      <c r="J11" s="158">
        <v>12</v>
      </c>
      <c r="K11" s="115"/>
    </row>
    <row r="12" spans="1:11">
      <c r="A12" s="125">
        <v>9</v>
      </c>
      <c r="B12" s="130" t="s">
        <v>37</v>
      </c>
      <c r="C12" s="126">
        <v>0</v>
      </c>
      <c r="D12" s="126">
        <v>4</v>
      </c>
      <c r="E12" s="126">
        <v>2</v>
      </c>
      <c r="F12" s="126">
        <v>4</v>
      </c>
      <c r="G12" s="126">
        <v>0</v>
      </c>
      <c r="H12" s="128">
        <v>2</v>
      </c>
      <c r="I12" s="129"/>
      <c r="J12" s="158">
        <v>12</v>
      </c>
      <c r="K12" s="115"/>
    </row>
    <row r="13" spans="1:11">
      <c r="A13" s="125">
        <v>10</v>
      </c>
      <c r="B13" s="130" t="s">
        <v>37</v>
      </c>
      <c r="C13" s="126">
        <v>1</v>
      </c>
      <c r="D13" s="126">
        <v>4</v>
      </c>
      <c r="E13" s="126">
        <v>1</v>
      </c>
      <c r="F13" s="126">
        <v>3</v>
      </c>
      <c r="G13" s="126">
        <v>0</v>
      </c>
      <c r="H13" s="128">
        <v>3</v>
      </c>
      <c r="I13" s="129"/>
      <c r="J13" s="158">
        <v>12</v>
      </c>
      <c r="K13" s="115"/>
    </row>
    <row r="14" spans="1:11">
      <c r="A14" s="125">
        <v>11</v>
      </c>
      <c r="B14" s="130" t="s">
        <v>37</v>
      </c>
      <c r="C14" s="126">
        <v>3</v>
      </c>
      <c r="D14" s="127">
        <v>3</v>
      </c>
      <c r="E14" s="127">
        <v>0</v>
      </c>
      <c r="F14" s="126">
        <v>1</v>
      </c>
      <c r="G14" s="126">
        <v>1</v>
      </c>
      <c r="H14" s="128">
        <v>4</v>
      </c>
      <c r="I14" s="129"/>
      <c r="J14" s="158">
        <v>12</v>
      </c>
      <c r="K14" s="115"/>
    </row>
    <row r="15" spans="1:11">
      <c r="A15" s="125">
        <v>12</v>
      </c>
      <c r="B15" s="130" t="s">
        <v>37</v>
      </c>
      <c r="C15" s="127">
        <v>2</v>
      </c>
      <c r="D15" s="126">
        <v>0</v>
      </c>
      <c r="E15" s="127">
        <v>4</v>
      </c>
      <c r="F15" s="126">
        <v>2</v>
      </c>
      <c r="G15" s="126">
        <v>4</v>
      </c>
      <c r="H15" s="131">
        <v>0</v>
      </c>
      <c r="I15" s="129"/>
      <c r="J15" s="158">
        <v>12</v>
      </c>
      <c r="K15" s="115"/>
    </row>
    <row r="16" spans="1:11">
      <c r="A16" s="125">
        <v>13</v>
      </c>
      <c r="B16" s="132">
        <v>1</v>
      </c>
      <c r="C16" s="126" t="s">
        <v>37</v>
      </c>
      <c r="D16" s="126">
        <v>1</v>
      </c>
      <c r="E16" s="127">
        <v>3</v>
      </c>
      <c r="F16" s="126">
        <v>3</v>
      </c>
      <c r="G16" s="126">
        <v>4</v>
      </c>
      <c r="H16" s="131">
        <v>0</v>
      </c>
      <c r="I16" s="129"/>
      <c r="J16" s="158">
        <v>12</v>
      </c>
      <c r="K16" s="115"/>
    </row>
    <row r="17" spans="1:10">
      <c r="A17" s="125">
        <v>14</v>
      </c>
      <c r="B17" s="130">
        <v>4</v>
      </c>
      <c r="C17" s="126" t="s">
        <v>37</v>
      </c>
      <c r="D17" s="126">
        <v>2</v>
      </c>
      <c r="E17" s="126">
        <v>2</v>
      </c>
      <c r="F17" s="126">
        <v>0</v>
      </c>
      <c r="G17" s="126">
        <v>0</v>
      </c>
      <c r="H17" s="131">
        <v>4</v>
      </c>
      <c r="I17" s="129"/>
      <c r="J17" s="158">
        <v>12</v>
      </c>
    </row>
    <row r="18" spans="1:10">
      <c r="A18" s="125">
        <v>15</v>
      </c>
      <c r="B18" s="130">
        <v>0</v>
      </c>
      <c r="C18" s="126" t="s">
        <v>37</v>
      </c>
      <c r="D18" s="126">
        <v>2</v>
      </c>
      <c r="E18" s="126">
        <v>2</v>
      </c>
      <c r="F18" s="126">
        <v>4</v>
      </c>
      <c r="G18" s="126">
        <v>4</v>
      </c>
      <c r="H18" s="128">
        <v>0</v>
      </c>
      <c r="I18" s="129"/>
      <c r="J18" s="158">
        <v>12</v>
      </c>
    </row>
    <row r="19" spans="1:10">
      <c r="A19" s="125">
        <v>16</v>
      </c>
      <c r="B19" s="130">
        <v>2</v>
      </c>
      <c r="C19" s="126" t="s">
        <v>37</v>
      </c>
      <c r="D19" s="126">
        <v>0</v>
      </c>
      <c r="E19" s="127">
        <v>4</v>
      </c>
      <c r="F19" s="126">
        <v>2</v>
      </c>
      <c r="G19" s="126">
        <v>4</v>
      </c>
      <c r="H19" s="128">
        <v>0</v>
      </c>
      <c r="I19" s="129"/>
      <c r="J19" s="158">
        <v>12</v>
      </c>
    </row>
    <row r="20" spans="1:10">
      <c r="A20" s="125">
        <v>17</v>
      </c>
      <c r="B20" s="130">
        <v>3</v>
      </c>
      <c r="C20" s="126">
        <v>1</v>
      </c>
      <c r="D20" s="126" t="s">
        <v>37</v>
      </c>
      <c r="E20" s="126">
        <v>3</v>
      </c>
      <c r="F20" s="126">
        <v>0</v>
      </c>
      <c r="G20" s="126">
        <v>1</v>
      </c>
      <c r="H20" s="128">
        <v>4</v>
      </c>
      <c r="I20" s="129"/>
      <c r="J20" s="158">
        <v>12</v>
      </c>
    </row>
    <row r="21" spans="1:10">
      <c r="A21" s="125">
        <v>18</v>
      </c>
      <c r="B21" s="126">
        <v>3</v>
      </c>
      <c r="C21" s="126">
        <v>4</v>
      </c>
      <c r="D21" s="126" t="s">
        <v>37</v>
      </c>
      <c r="E21" s="126">
        <v>0</v>
      </c>
      <c r="F21" s="126">
        <v>3</v>
      </c>
      <c r="G21" s="126">
        <v>1</v>
      </c>
      <c r="H21" s="128">
        <v>1</v>
      </c>
      <c r="I21" s="129"/>
      <c r="J21" s="158">
        <v>12</v>
      </c>
    </row>
    <row r="22" spans="1:10">
      <c r="A22" s="125">
        <v>19</v>
      </c>
      <c r="B22" s="126">
        <v>3</v>
      </c>
      <c r="C22" s="126">
        <v>4</v>
      </c>
      <c r="D22" s="126" t="s">
        <v>37</v>
      </c>
      <c r="E22" s="133">
        <v>0</v>
      </c>
      <c r="F22" s="126">
        <v>3</v>
      </c>
      <c r="G22" s="126">
        <v>1</v>
      </c>
      <c r="H22" s="128">
        <v>1</v>
      </c>
      <c r="I22" s="129"/>
      <c r="J22" s="158">
        <v>12</v>
      </c>
    </row>
    <row r="23" spans="1:10">
      <c r="A23" s="125">
        <v>20</v>
      </c>
      <c r="B23" s="130">
        <v>3</v>
      </c>
      <c r="C23" s="126">
        <v>1</v>
      </c>
      <c r="D23" s="126" t="s">
        <v>37</v>
      </c>
      <c r="E23" s="126">
        <v>3</v>
      </c>
      <c r="F23" s="126">
        <v>0</v>
      </c>
      <c r="G23" s="126">
        <v>1</v>
      </c>
      <c r="H23" s="128">
        <v>4</v>
      </c>
      <c r="I23" s="129"/>
      <c r="J23" s="158">
        <v>12</v>
      </c>
    </row>
    <row r="24" spans="1:10">
      <c r="A24" s="125">
        <v>21</v>
      </c>
      <c r="B24" s="130">
        <v>0</v>
      </c>
      <c r="C24" s="126">
        <v>4</v>
      </c>
      <c r="D24" s="126">
        <v>4</v>
      </c>
      <c r="E24" s="126">
        <v>2</v>
      </c>
      <c r="F24" s="126">
        <v>2</v>
      </c>
      <c r="G24" s="126" t="s">
        <v>37</v>
      </c>
      <c r="H24" s="128">
        <v>0</v>
      </c>
      <c r="I24" s="129"/>
      <c r="J24" s="158">
        <v>12</v>
      </c>
    </row>
    <row r="25" spans="1:10">
      <c r="A25" s="125">
        <v>22</v>
      </c>
      <c r="B25" s="134">
        <v>3</v>
      </c>
      <c r="C25" s="126">
        <v>3</v>
      </c>
      <c r="D25" s="135">
        <v>1</v>
      </c>
      <c r="E25" s="135">
        <v>0</v>
      </c>
      <c r="F25" s="135">
        <v>4</v>
      </c>
      <c r="G25" s="126" t="s">
        <v>37</v>
      </c>
      <c r="H25" s="136">
        <v>1</v>
      </c>
      <c r="I25" s="129"/>
      <c r="J25" s="158">
        <v>12</v>
      </c>
    </row>
    <row r="26" spans="1:10">
      <c r="A26" s="125">
        <v>23</v>
      </c>
      <c r="B26" s="134">
        <v>0</v>
      </c>
      <c r="C26" s="126">
        <v>4</v>
      </c>
      <c r="D26" s="135">
        <v>4</v>
      </c>
      <c r="E26" s="135">
        <v>2</v>
      </c>
      <c r="F26" s="135">
        <v>2</v>
      </c>
      <c r="G26" s="126" t="s">
        <v>37</v>
      </c>
      <c r="H26" s="136">
        <v>0</v>
      </c>
      <c r="I26" s="129"/>
      <c r="J26" s="158">
        <v>12</v>
      </c>
    </row>
    <row r="27" spans="1:10">
      <c r="A27" s="125">
        <v>24</v>
      </c>
      <c r="B27" s="134">
        <v>4</v>
      </c>
      <c r="C27" s="135">
        <v>2</v>
      </c>
      <c r="D27" s="135">
        <v>0</v>
      </c>
      <c r="E27" s="135">
        <v>0</v>
      </c>
      <c r="F27" s="135">
        <v>4</v>
      </c>
      <c r="G27" s="126" t="s">
        <v>37</v>
      </c>
      <c r="H27" s="136">
        <v>2</v>
      </c>
      <c r="I27" s="129"/>
      <c r="J27" s="158">
        <v>12</v>
      </c>
    </row>
    <row r="28" spans="1:10">
      <c r="A28" s="125">
        <v>25</v>
      </c>
      <c r="B28" s="134">
        <v>4</v>
      </c>
      <c r="C28" s="135">
        <v>2</v>
      </c>
      <c r="D28" s="135">
        <v>0</v>
      </c>
      <c r="E28" s="135">
        <v>0</v>
      </c>
      <c r="F28" s="135">
        <v>4</v>
      </c>
      <c r="G28" s="135">
        <v>2</v>
      </c>
      <c r="H28" s="128" t="s">
        <v>37</v>
      </c>
      <c r="I28" s="129"/>
      <c r="J28" s="158">
        <v>12</v>
      </c>
    </row>
    <row r="29" spans="1:10">
      <c r="A29" s="125">
        <v>26</v>
      </c>
      <c r="B29" s="134">
        <v>2</v>
      </c>
      <c r="C29" s="135">
        <v>2</v>
      </c>
      <c r="D29" s="135">
        <v>2</v>
      </c>
      <c r="E29" s="135">
        <v>2</v>
      </c>
      <c r="F29" s="135">
        <v>2</v>
      </c>
      <c r="G29" s="135">
        <v>2</v>
      </c>
      <c r="H29" s="128" t="s">
        <v>37</v>
      </c>
      <c r="I29" s="129"/>
      <c r="J29" s="158">
        <v>12</v>
      </c>
    </row>
    <row r="30" spans="1:10">
      <c r="A30" s="125">
        <v>27</v>
      </c>
      <c r="B30" s="134">
        <v>0</v>
      </c>
      <c r="C30" s="135">
        <v>2</v>
      </c>
      <c r="D30" s="135">
        <v>4</v>
      </c>
      <c r="E30" s="135">
        <v>4</v>
      </c>
      <c r="F30" s="135">
        <v>0</v>
      </c>
      <c r="G30" s="135">
        <v>2</v>
      </c>
      <c r="H30" s="128" t="s">
        <v>37</v>
      </c>
      <c r="I30" s="129"/>
      <c r="J30" s="158">
        <v>12</v>
      </c>
    </row>
    <row r="31" spans="1:10">
      <c r="A31" s="137">
        <v>28</v>
      </c>
      <c r="B31" s="138">
        <v>2</v>
      </c>
      <c r="C31" s="139">
        <v>0</v>
      </c>
      <c r="D31" s="140">
        <v>4</v>
      </c>
      <c r="E31" s="140">
        <v>2</v>
      </c>
      <c r="F31" s="140">
        <v>0</v>
      </c>
      <c r="G31" s="140">
        <v>4</v>
      </c>
      <c r="H31" s="141" t="s">
        <v>37</v>
      </c>
      <c r="I31" s="142"/>
      <c r="J31" s="158">
        <v>12</v>
      </c>
    </row>
    <row r="32" spans="1:10">
      <c r="A32" s="143" t="s">
        <v>11</v>
      </c>
      <c r="B32" s="125">
        <v>49</v>
      </c>
      <c r="C32" s="117">
        <v>51</v>
      </c>
      <c r="D32" s="117">
        <v>50</v>
      </c>
      <c r="E32" s="117">
        <v>43</v>
      </c>
      <c r="F32" s="117">
        <v>52</v>
      </c>
      <c r="G32" s="117">
        <v>47</v>
      </c>
      <c r="H32" s="144">
        <v>44</v>
      </c>
      <c r="I32" s="145">
        <v>0</v>
      </c>
      <c r="J32" s="157">
        <v>336</v>
      </c>
    </row>
    <row r="33" spans="1:9">
      <c r="A33" s="143" t="s">
        <v>12</v>
      </c>
      <c r="B33" s="146">
        <v>3</v>
      </c>
      <c r="C33" s="147">
        <v>6</v>
      </c>
      <c r="D33" s="147">
        <v>9</v>
      </c>
      <c r="E33" s="147">
        <v>4</v>
      </c>
      <c r="F33" s="147">
        <v>6</v>
      </c>
      <c r="G33" s="147">
        <v>8</v>
      </c>
      <c r="H33" s="147">
        <v>6</v>
      </c>
      <c r="I33" s="148">
        <v>0</v>
      </c>
    </row>
    <row r="34" spans="1:9">
      <c r="A34" s="143" t="s">
        <v>13</v>
      </c>
      <c r="B34" s="146">
        <v>6</v>
      </c>
      <c r="C34" s="149">
        <v>4</v>
      </c>
      <c r="D34" s="150">
        <v>6</v>
      </c>
      <c r="E34" s="149">
        <v>8</v>
      </c>
      <c r="F34" s="149">
        <v>6</v>
      </c>
      <c r="G34" s="151">
        <v>5</v>
      </c>
      <c r="H34" s="151">
        <v>7</v>
      </c>
      <c r="I34" s="148">
        <v>0</v>
      </c>
    </row>
    <row r="35" spans="1:9">
      <c r="A35" s="143" t="s">
        <v>14</v>
      </c>
      <c r="B35" s="152">
        <v>0.51041666666666663</v>
      </c>
      <c r="C35" s="152">
        <v>0.53125</v>
      </c>
      <c r="D35" s="152">
        <v>0.52083333333333337</v>
      </c>
      <c r="E35" s="152">
        <v>0.44791666666666669</v>
      </c>
      <c r="F35" s="152">
        <v>0.54166666666666663</v>
      </c>
      <c r="G35" s="153">
        <v>0.48958333333333331</v>
      </c>
      <c r="H35" s="154">
        <v>0.45833333333333331</v>
      </c>
      <c r="I35" s="155">
        <v>0</v>
      </c>
    </row>
    <row r="36" spans="1:9">
      <c r="A36" s="143" t="s">
        <v>15</v>
      </c>
      <c r="B36" s="156">
        <v>4</v>
      </c>
      <c r="C36" s="156">
        <v>2</v>
      </c>
      <c r="D36" s="156">
        <v>3</v>
      </c>
      <c r="E36" s="156">
        <v>7</v>
      </c>
      <c r="F36" s="156">
        <v>1</v>
      </c>
      <c r="G36" s="156">
        <v>5</v>
      </c>
      <c r="H36" s="156">
        <v>6</v>
      </c>
      <c r="I36" s="156">
        <v>8</v>
      </c>
    </row>
    <row r="37" spans="1:9">
      <c r="A37" s="143" t="s">
        <v>16</v>
      </c>
      <c r="B37" s="156"/>
      <c r="C37" s="117"/>
      <c r="D37" s="117"/>
      <c r="E37" s="156"/>
      <c r="F37" s="156"/>
      <c r="G37" s="156"/>
      <c r="H37" s="156"/>
      <c r="I37" s="156"/>
    </row>
  </sheetData>
  <mergeCells count="1">
    <mergeCell ref="A2:A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J1" sqref="J1"/>
    </sheetView>
  </sheetViews>
  <sheetFormatPr defaultRowHeight="12.75"/>
  <sheetData>
    <row r="1" spans="1:10">
      <c r="A1" s="542" t="s">
        <v>0</v>
      </c>
      <c r="B1" s="181" t="s">
        <v>19</v>
      </c>
      <c r="C1" s="180" t="s">
        <v>4</v>
      </c>
      <c r="D1" s="180" t="s">
        <v>21</v>
      </c>
      <c r="E1" s="180" t="s">
        <v>2</v>
      </c>
      <c r="F1" s="180" t="s">
        <v>9</v>
      </c>
      <c r="G1" s="180"/>
      <c r="H1" s="177"/>
      <c r="I1" s="177"/>
      <c r="J1" s="179"/>
    </row>
    <row r="2" spans="1:10">
      <c r="A2" s="542"/>
      <c r="B2" s="182" t="s">
        <v>7</v>
      </c>
      <c r="C2" s="183" t="s">
        <v>1</v>
      </c>
      <c r="D2" s="183" t="s">
        <v>18</v>
      </c>
      <c r="E2" s="183" t="s">
        <v>22</v>
      </c>
      <c r="F2" s="183" t="s">
        <v>5</v>
      </c>
      <c r="G2" s="184"/>
      <c r="H2" s="177"/>
      <c r="I2" s="177"/>
      <c r="J2" s="177"/>
    </row>
    <row r="3" spans="1:10" ht="15.75">
      <c r="A3" s="185">
        <v>1</v>
      </c>
      <c r="B3" s="186" t="s">
        <v>10</v>
      </c>
      <c r="C3" s="186">
        <v>0</v>
      </c>
      <c r="D3" s="186">
        <v>2</v>
      </c>
      <c r="E3" s="186">
        <v>2</v>
      </c>
      <c r="F3" s="186">
        <v>0</v>
      </c>
      <c r="G3" s="186" t="s">
        <v>10</v>
      </c>
      <c r="H3" s="187">
        <v>4</v>
      </c>
      <c r="I3" s="177"/>
      <c r="J3" s="177"/>
    </row>
    <row r="4" spans="1:10" ht="15.75">
      <c r="A4" s="188">
        <v>2</v>
      </c>
      <c r="B4" s="186" t="s">
        <v>10</v>
      </c>
      <c r="C4" s="186">
        <v>2</v>
      </c>
      <c r="D4" s="186">
        <v>0</v>
      </c>
      <c r="E4" s="186">
        <v>0</v>
      </c>
      <c r="F4" s="186">
        <v>2</v>
      </c>
      <c r="G4" s="186" t="s">
        <v>10</v>
      </c>
      <c r="H4" s="187">
        <v>4</v>
      </c>
      <c r="I4" s="177"/>
      <c r="J4" s="177"/>
    </row>
    <row r="5" spans="1:10" ht="15.75">
      <c r="A5" s="188">
        <v>3</v>
      </c>
      <c r="B5" s="186" t="s">
        <v>10</v>
      </c>
      <c r="C5" s="186">
        <v>2</v>
      </c>
      <c r="D5" s="186">
        <v>0</v>
      </c>
      <c r="E5" s="186">
        <v>0</v>
      </c>
      <c r="F5" s="186">
        <v>2</v>
      </c>
      <c r="G5" s="186" t="s">
        <v>10</v>
      </c>
      <c r="H5" s="187">
        <v>4</v>
      </c>
      <c r="I5" s="177"/>
      <c r="J5" s="177"/>
    </row>
    <row r="6" spans="1:10" ht="15.75">
      <c r="A6" s="188">
        <v>4</v>
      </c>
      <c r="B6" s="186" t="s">
        <v>10</v>
      </c>
      <c r="C6" s="186">
        <v>0</v>
      </c>
      <c r="D6" s="186">
        <v>2</v>
      </c>
      <c r="E6" s="186">
        <v>2</v>
      </c>
      <c r="F6" s="186">
        <v>0</v>
      </c>
      <c r="G6" s="186" t="s">
        <v>10</v>
      </c>
      <c r="H6" s="187">
        <v>4</v>
      </c>
      <c r="I6" s="177"/>
      <c r="J6" s="177"/>
    </row>
    <row r="7" spans="1:10" ht="15.75">
      <c r="A7" s="188">
        <v>5</v>
      </c>
      <c r="B7" s="186" t="s">
        <v>10</v>
      </c>
      <c r="C7" s="186">
        <v>0</v>
      </c>
      <c r="D7" s="186">
        <v>2</v>
      </c>
      <c r="E7" s="186">
        <v>2</v>
      </c>
      <c r="F7" s="186">
        <v>0</v>
      </c>
      <c r="G7" s="186" t="s">
        <v>10</v>
      </c>
      <c r="H7" s="187">
        <v>4</v>
      </c>
      <c r="I7" s="177"/>
      <c r="J7" s="177"/>
    </row>
    <row r="8" spans="1:10" ht="15.75">
      <c r="A8" s="188">
        <v>6</v>
      </c>
      <c r="B8" s="186">
        <v>0</v>
      </c>
      <c r="C8" s="186" t="s">
        <v>10</v>
      </c>
      <c r="D8" s="186">
        <v>0</v>
      </c>
      <c r="E8" s="186">
        <v>2</v>
      </c>
      <c r="F8" s="186">
        <v>2</v>
      </c>
      <c r="G8" s="186" t="s">
        <v>10</v>
      </c>
      <c r="H8" s="187">
        <v>4</v>
      </c>
      <c r="I8" s="177"/>
      <c r="J8" s="177"/>
    </row>
    <row r="9" spans="1:10" ht="15.75">
      <c r="A9" s="188">
        <v>7</v>
      </c>
      <c r="B9" s="186">
        <v>2</v>
      </c>
      <c r="C9" s="186" t="s">
        <v>10</v>
      </c>
      <c r="D9" s="186">
        <v>2</v>
      </c>
      <c r="E9" s="186">
        <v>0</v>
      </c>
      <c r="F9" s="186">
        <v>0</v>
      </c>
      <c r="G9" s="186" t="s">
        <v>10</v>
      </c>
      <c r="H9" s="187">
        <v>4</v>
      </c>
      <c r="I9" s="177"/>
      <c r="J9" s="177"/>
    </row>
    <row r="10" spans="1:10" ht="15.75">
      <c r="A10" s="188">
        <v>8</v>
      </c>
      <c r="B10" s="186">
        <v>2</v>
      </c>
      <c r="C10" s="186" t="s">
        <v>10</v>
      </c>
      <c r="D10" s="186">
        <v>2</v>
      </c>
      <c r="E10" s="186">
        <v>0</v>
      </c>
      <c r="F10" s="186">
        <v>0</v>
      </c>
      <c r="G10" s="186" t="s">
        <v>10</v>
      </c>
      <c r="H10" s="187">
        <v>4</v>
      </c>
      <c r="I10" s="177"/>
      <c r="J10" s="177"/>
    </row>
    <row r="11" spans="1:10" ht="15.75">
      <c r="A11" s="188">
        <v>9</v>
      </c>
      <c r="B11" s="186">
        <v>0</v>
      </c>
      <c r="C11" s="186" t="s">
        <v>10</v>
      </c>
      <c r="D11" s="186">
        <v>0</v>
      </c>
      <c r="E11" s="186">
        <v>2</v>
      </c>
      <c r="F11" s="186">
        <v>2</v>
      </c>
      <c r="G11" s="186" t="s">
        <v>10</v>
      </c>
      <c r="H11" s="187">
        <v>4</v>
      </c>
      <c r="I11" s="177"/>
      <c r="J11" s="177"/>
    </row>
    <row r="12" spans="1:10" ht="15.75">
      <c r="A12" s="188">
        <v>10</v>
      </c>
      <c r="B12" s="186">
        <v>0</v>
      </c>
      <c r="C12" s="186" t="s">
        <v>10</v>
      </c>
      <c r="D12" s="186">
        <v>0</v>
      </c>
      <c r="E12" s="186">
        <v>2</v>
      </c>
      <c r="F12" s="186">
        <v>2</v>
      </c>
      <c r="G12" s="186" t="s">
        <v>10</v>
      </c>
      <c r="H12" s="187">
        <v>4</v>
      </c>
      <c r="I12" s="177"/>
      <c r="J12" s="177"/>
    </row>
    <row r="13" spans="1:10" ht="15.75">
      <c r="A13" s="188">
        <v>11</v>
      </c>
      <c r="B13" s="186">
        <v>2</v>
      </c>
      <c r="C13" s="186">
        <v>0</v>
      </c>
      <c r="D13" s="186" t="s">
        <v>10</v>
      </c>
      <c r="E13" s="186">
        <v>0</v>
      </c>
      <c r="F13" s="186">
        <v>2</v>
      </c>
      <c r="G13" s="186" t="s">
        <v>10</v>
      </c>
      <c r="H13" s="187">
        <v>4</v>
      </c>
      <c r="I13" s="177"/>
      <c r="J13" s="177"/>
    </row>
    <row r="14" spans="1:10" ht="15.75">
      <c r="A14" s="188">
        <v>12</v>
      </c>
      <c r="B14" s="186">
        <v>2</v>
      </c>
      <c r="C14" s="186">
        <v>0</v>
      </c>
      <c r="D14" s="186" t="s">
        <v>10</v>
      </c>
      <c r="E14" s="186">
        <v>0</v>
      </c>
      <c r="F14" s="186">
        <v>2</v>
      </c>
      <c r="G14" s="186" t="s">
        <v>10</v>
      </c>
      <c r="H14" s="187">
        <v>4</v>
      </c>
      <c r="I14" s="177"/>
      <c r="J14" s="177"/>
    </row>
    <row r="15" spans="1:10" ht="15.75">
      <c r="A15" s="188">
        <v>13</v>
      </c>
      <c r="B15" s="186">
        <v>1</v>
      </c>
      <c r="C15" s="186">
        <v>1</v>
      </c>
      <c r="D15" s="186" t="s">
        <v>10</v>
      </c>
      <c r="E15" s="186">
        <v>1</v>
      </c>
      <c r="F15" s="186">
        <v>1</v>
      </c>
      <c r="G15" s="186" t="s">
        <v>10</v>
      </c>
      <c r="H15" s="187">
        <v>4</v>
      </c>
      <c r="I15" s="177"/>
      <c r="J15" s="177"/>
    </row>
    <row r="16" spans="1:10" ht="15.75">
      <c r="A16" s="188">
        <v>14</v>
      </c>
      <c r="B16" s="186">
        <v>1</v>
      </c>
      <c r="C16" s="186">
        <v>1</v>
      </c>
      <c r="D16" s="186" t="s">
        <v>10</v>
      </c>
      <c r="E16" s="186">
        <v>1</v>
      </c>
      <c r="F16" s="186">
        <v>1</v>
      </c>
      <c r="G16" s="186" t="s">
        <v>10</v>
      </c>
      <c r="H16" s="187">
        <v>4</v>
      </c>
      <c r="I16" s="177"/>
      <c r="J16" s="177"/>
    </row>
    <row r="17" spans="1:8" ht="15.75">
      <c r="A17" s="188">
        <v>15</v>
      </c>
      <c r="B17" s="186">
        <v>0</v>
      </c>
      <c r="C17" s="186">
        <v>2</v>
      </c>
      <c r="D17" s="186" t="s">
        <v>10</v>
      </c>
      <c r="E17" s="186">
        <v>2</v>
      </c>
      <c r="F17" s="186">
        <v>0</v>
      </c>
      <c r="G17" s="186" t="s">
        <v>10</v>
      </c>
      <c r="H17" s="187">
        <v>4</v>
      </c>
    </row>
    <row r="18" spans="1:8" ht="15.75">
      <c r="A18" s="188">
        <v>16</v>
      </c>
      <c r="B18" s="186">
        <v>1</v>
      </c>
      <c r="C18" s="186">
        <v>1</v>
      </c>
      <c r="D18" s="186">
        <v>1</v>
      </c>
      <c r="E18" s="186" t="s">
        <v>10</v>
      </c>
      <c r="F18" s="186">
        <v>1</v>
      </c>
      <c r="G18" s="186" t="s">
        <v>10</v>
      </c>
      <c r="H18" s="187">
        <v>4</v>
      </c>
    </row>
    <row r="19" spans="1:8" ht="15.75">
      <c r="A19" s="188">
        <v>17</v>
      </c>
      <c r="B19" s="186">
        <v>2</v>
      </c>
      <c r="C19" s="186">
        <v>2</v>
      </c>
      <c r="D19" s="186">
        <v>0</v>
      </c>
      <c r="E19" s="186" t="s">
        <v>10</v>
      </c>
      <c r="F19" s="186">
        <v>0</v>
      </c>
      <c r="G19" s="186" t="s">
        <v>10</v>
      </c>
      <c r="H19" s="187">
        <v>4</v>
      </c>
    </row>
    <row r="20" spans="1:8" ht="15.75">
      <c r="A20" s="188">
        <v>18</v>
      </c>
      <c r="B20" s="186">
        <v>0</v>
      </c>
      <c r="C20" s="186">
        <v>0</v>
      </c>
      <c r="D20" s="186">
        <v>2</v>
      </c>
      <c r="E20" s="186" t="s">
        <v>10</v>
      </c>
      <c r="F20" s="186">
        <v>2</v>
      </c>
      <c r="G20" s="186" t="s">
        <v>10</v>
      </c>
      <c r="H20" s="187">
        <v>4</v>
      </c>
    </row>
    <row r="21" spans="1:8" ht="15.75">
      <c r="A21" s="188">
        <v>19</v>
      </c>
      <c r="B21" s="186">
        <v>1</v>
      </c>
      <c r="C21" s="186">
        <v>1</v>
      </c>
      <c r="D21" s="186">
        <v>1</v>
      </c>
      <c r="E21" s="186" t="s">
        <v>10</v>
      </c>
      <c r="F21" s="186">
        <v>1</v>
      </c>
      <c r="G21" s="186" t="s">
        <v>10</v>
      </c>
      <c r="H21" s="187">
        <v>4</v>
      </c>
    </row>
    <row r="22" spans="1:8" ht="15.75">
      <c r="A22" s="188">
        <v>20</v>
      </c>
      <c r="B22" s="186">
        <v>2</v>
      </c>
      <c r="C22" s="186">
        <v>2</v>
      </c>
      <c r="D22" s="186">
        <v>0</v>
      </c>
      <c r="E22" s="186" t="s">
        <v>10</v>
      </c>
      <c r="F22" s="186">
        <v>0</v>
      </c>
      <c r="G22" s="186" t="s">
        <v>10</v>
      </c>
      <c r="H22" s="187">
        <v>4</v>
      </c>
    </row>
    <row r="23" spans="1:8" ht="15.75">
      <c r="A23" s="188">
        <v>21</v>
      </c>
      <c r="B23" s="186">
        <v>0</v>
      </c>
      <c r="C23" s="186">
        <v>0</v>
      </c>
      <c r="D23" s="186">
        <v>2</v>
      </c>
      <c r="E23" s="186">
        <v>2</v>
      </c>
      <c r="F23" s="186" t="s">
        <v>10</v>
      </c>
      <c r="G23" s="186" t="s">
        <v>10</v>
      </c>
      <c r="H23" s="187">
        <v>4</v>
      </c>
    </row>
    <row r="24" spans="1:8" ht="15.75">
      <c r="A24" s="188">
        <v>22</v>
      </c>
      <c r="B24" s="186">
        <v>2</v>
      </c>
      <c r="C24" s="186">
        <v>2</v>
      </c>
      <c r="D24" s="186">
        <v>0</v>
      </c>
      <c r="E24" s="186">
        <v>0</v>
      </c>
      <c r="F24" s="186" t="s">
        <v>10</v>
      </c>
      <c r="G24" s="186" t="s">
        <v>10</v>
      </c>
      <c r="H24" s="187">
        <v>4</v>
      </c>
    </row>
    <row r="25" spans="1:8" ht="15.75">
      <c r="A25" s="188">
        <v>23</v>
      </c>
      <c r="B25" s="186">
        <v>0</v>
      </c>
      <c r="C25" s="186">
        <v>0</v>
      </c>
      <c r="D25" s="186">
        <v>2</v>
      </c>
      <c r="E25" s="186">
        <v>2</v>
      </c>
      <c r="F25" s="186" t="s">
        <v>10</v>
      </c>
      <c r="G25" s="186" t="s">
        <v>10</v>
      </c>
      <c r="H25" s="187">
        <v>4</v>
      </c>
    </row>
    <row r="26" spans="1:8" ht="15.75">
      <c r="A26" s="188">
        <v>24</v>
      </c>
      <c r="B26" s="186">
        <v>1</v>
      </c>
      <c r="C26" s="186">
        <v>1</v>
      </c>
      <c r="D26" s="186">
        <v>1</v>
      </c>
      <c r="E26" s="186">
        <v>1</v>
      </c>
      <c r="F26" s="186" t="s">
        <v>10</v>
      </c>
      <c r="G26" s="186" t="s">
        <v>10</v>
      </c>
      <c r="H26" s="187">
        <v>4</v>
      </c>
    </row>
    <row r="27" spans="1:8" ht="15.75">
      <c r="A27" s="188">
        <v>25</v>
      </c>
      <c r="B27" s="186">
        <v>0</v>
      </c>
      <c r="C27" s="186">
        <v>0</v>
      </c>
      <c r="D27" s="186">
        <v>2</v>
      </c>
      <c r="E27" s="186">
        <v>2</v>
      </c>
      <c r="F27" s="186" t="s">
        <v>10</v>
      </c>
      <c r="G27" s="186" t="s">
        <v>10</v>
      </c>
      <c r="H27" s="187">
        <v>4</v>
      </c>
    </row>
    <row r="28" spans="1:8">
      <c r="A28" s="189" t="s">
        <v>11</v>
      </c>
      <c r="B28" s="190">
        <v>19</v>
      </c>
      <c r="C28" s="180">
        <v>17</v>
      </c>
      <c r="D28" s="180">
        <v>21</v>
      </c>
      <c r="E28" s="180">
        <v>23</v>
      </c>
      <c r="F28" s="180">
        <v>20</v>
      </c>
      <c r="G28" s="180" t="s">
        <v>10</v>
      </c>
      <c r="H28" s="178">
        <v>100</v>
      </c>
    </row>
    <row r="29" spans="1:8">
      <c r="A29" s="188" t="s">
        <v>12</v>
      </c>
      <c r="B29" s="190">
        <v>7</v>
      </c>
      <c r="C29" s="190">
        <v>6</v>
      </c>
      <c r="D29" s="190">
        <v>9</v>
      </c>
      <c r="E29" s="190">
        <v>10</v>
      </c>
      <c r="F29" s="190">
        <v>8</v>
      </c>
      <c r="G29" s="180" t="s">
        <v>10</v>
      </c>
      <c r="H29" s="177"/>
    </row>
    <row r="30" spans="1:8">
      <c r="A30" s="188" t="s">
        <v>13</v>
      </c>
      <c r="B30" s="190">
        <v>8</v>
      </c>
      <c r="C30" s="190">
        <v>9</v>
      </c>
      <c r="D30" s="190">
        <v>9</v>
      </c>
      <c r="E30" s="190">
        <v>7</v>
      </c>
      <c r="F30" s="190">
        <v>8</v>
      </c>
      <c r="G30" s="180" t="s">
        <v>10</v>
      </c>
      <c r="H30" s="177"/>
    </row>
    <row r="31" spans="1:8">
      <c r="A31" s="188" t="s">
        <v>14</v>
      </c>
      <c r="B31" s="191">
        <v>0.47499999999999998</v>
      </c>
      <c r="C31" s="191">
        <v>0.42499999999999999</v>
      </c>
      <c r="D31" s="191">
        <v>0.52500000000000002</v>
      </c>
      <c r="E31" s="191">
        <v>0.57499999999999996</v>
      </c>
      <c r="F31" s="191">
        <v>0.5</v>
      </c>
      <c r="G31" s="192" t="s">
        <v>10</v>
      </c>
      <c r="H31" s="177"/>
    </row>
    <row r="32" spans="1:8">
      <c r="A32" s="188" t="s">
        <v>15</v>
      </c>
      <c r="B32" s="193">
        <v>4</v>
      </c>
      <c r="C32" s="193">
        <v>5</v>
      </c>
      <c r="D32" s="193">
        <v>2</v>
      </c>
      <c r="E32" s="193">
        <v>1</v>
      </c>
      <c r="F32" s="193">
        <v>3</v>
      </c>
      <c r="G32" s="193" t="e">
        <v>#VALUE!</v>
      </c>
      <c r="H32" s="177"/>
    </row>
    <row r="33" spans="1:7">
      <c r="A33" s="189" t="s">
        <v>16</v>
      </c>
      <c r="B33" s="180">
        <v>0</v>
      </c>
      <c r="C33" s="180">
        <v>0</v>
      </c>
      <c r="D33" s="194" t="s">
        <v>17</v>
      </c>
      <c r="E33" s="195">
        <v>0</v>
      </c>
      <c r="F33" s="196" t="s">
        <v>17</v>
      </c>
      <c r="G33" s="180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542" t="s">
        <v>0</v>
      </c>
      <c r="B1" s="201" t="s">
        <v>4</v>
      </c>
      <c r="C1" s="200" t="s">
        <v>18</v>
      </c>
      <c r="D1" s="200" t="s">
        <v>6</v>
      </c>
      <c r="E1" s="200" t="s">
        <v>5</v>
      </c>
      <c r="F1" s="200" t="s">
        <v>2</v>
      </c>
      <c r="G1" s="200"/>
      <c r="H1" s="197"/>
      <c r="I1" s="197"/>
      <c r="J1" s="199"/>
    </row>
    <row r="2" spans="1:10">
      <c r="A2" s="542"/>
      <c r="B2" s="301" t="s">
        <v>8</v>
      </c>
      <c r="C2" s="202" t="s">
        <v>21</v>
      </c>
      <c r="D2" s="202" t="s">
        <v>1</v>
      </c>
      <c r="E2" s="202" t="s">
        <v>9</v>
      </c>
      <c r="F2" s="202" t="s">
        <v>22</v>
      </c>
      <c r="G2" s="203"/>
      <c r="H2" s="197"/>
      <c r="I2" s="197"/>
      <c r="J2" s="197"/>
    </row>
    <row r="3" spans="1:10" ht="15.75">
      <c r="A3" s="204">
        <v>1</v>
      </c>
      <c r="B3" s="205" t="s">
        <v>10</v>
      </c>
      <c r="C3" s="205">
        <v>2</v>
      </c>
      <c r="D3" s="205">
        <v>0</v>
      </c>
      <c r="E3" s="205">
        <v>0</v>
      </c>
      <c r="F3" s="205">
        <v>2</v>
      </c>
      <c r="G3" s="205" t="s">
        <v>10</v>
      </c>
      <c r="H3" s="206">
        <v>4</v>
      </c>
      <c r="I3" s="197"/>
      <c r="J3" s="197"/>
    </row>
    <row r="4" spans="1:10" ht="15.75">
      <c r="A4" s="207">
        <v>2</v>
      </c>
      <c r="B4" s="205" t="s">
        <v>10</v>
      </c>
      <c r="C4" s="205">
        <v>2</v>
      </c>
      <c r="D4" s="205">
        <v>0</v>
      </c>
      <c r="E4" s="205">
        <v>0</v>
      </c>
      <c r="F4" s="205">
        <v>2</v>
      </c>
      <c r="G4" s="205" t="s">
        <v>10</v>
      </c>
      <c r="H4" s="206">
        <v>4</v>
      </c>
      <c r="I4" s="197"/>
      <c r="J4" s="197"/>
    </row>
    <row r="5" spans="1:10" ht="15.75">
      <c r="A5" s="207">
        <v>3</v>
      </c>
      <c r="B5" s="205" t="s">
        <v>10</v>
      </c>
      <c r="C5" s="205">
        <v>0</v>
      </c>
      <c r="D5" s="205">
        <v>2</v>
      </c>
      <c r="E5" s="205">
        <v>2</v>
      </c>
      <c r="F5" s="205">
        <v>0</v>
      </c>
      <c r="G5" s="205" t="s">
        <v>10</v>
      </c>
      <c r="H5" s="206">
        <v>4</v>
      </c>
      <c r="I5" s="197"/>
      <c r="J5" s="197"/>
    </row>
    <row r="6" spans="1:10" ht="15.75">
      <c r="A6" s="207">
        <v>4</v>
      </c>
      <c r="B6" s="205" t="s">
        <v>10</v>
      </c>
      <c r="C6" s="205">
        <v>0</v>
      </c>
      <c r="D6" s="205">
        <v>2</v>
      </c>
      <c r="E6" s="205">
        <v>2</v>
      </c>
      <c r="F6" s="205">
        <v>0</v>
      </c>
      <c r="G6" s="205" t="s">
        <v>10</v>
      </c>
      <c r="H6" s="206">
        <v>4</v>
      </c>
      <c r="I6" s="197"/>
      <c r="J6" s="197"/>
    </row>
    <row r="7" spans="1:10" ht="15.75">
      <c r="A7" s="207">
        <v>5</v>
      </c>
      <c r="B7" s="205" t="s">
        <v>10</v>
      </c>
      <c r="C7" s="205">
        <v>2</v>
      </c>
      <c r="D7" s="205">
        <v>0</v>
      </c>
      <c r="E7" s="205">
        <v>0</v>
      </c>
      <c r="F7" s="205">
        <v>2</v>
      </c>
      <c r="G7" s="205" t="s">
        <v>10</v>
      </c>
      <c r="H7" s="206">
        <v>4</v>
      </c>
      <c r="I7" s="197"/>
      <c r="J7" s="197"/>
    </row>
    <row r="8" spans="1:10" ht="15.75">
      <c r="A8" s="207">
        <v>6</v>
      </c>
      <c r="B8" s="205">
        <v>2</v>
      </c>
      <c r="C8" s="205" t="s">
        <v>10</v>
      </c>
      <c r="D8" s="205">
        <v>2</v>
      </c>
      <c r="E8" s="205">
        <v>0</v>
      </c>
      <c r="F8" s="205">
        <v>0</v>
      </c>
      <c r="G8" s="205" t="s">
        <v>10</v>
      </c>
      <c r="H8" s="206">
        <v>4</v>
      </c>
      <c r="I8" s="197"/>
      <c r="J8" s="197"/>
    </row>
    <row r="9" spans="1:10" ht="15.75">
      <c r="A9" s="207">
        <v>7</v>
      </c>
      <c r="B9" s="205">
        <v>2</v>
      </c>
      <c r="C9" s="205" t="s">
        <v>10</v>
      </c>
      <c r="D9" s="205">
        <v>2</v>
      </c>
      <c r="E9" s="205">
        <v>0</v>
      </c>
      <c r="F9" s="205">
        <v>0</v>
      </c>
      <c r="G9" s="205" t="s">
        <v>10</v>
      </c>
      <c r="H9" s="206">
        <v>4</v>
      </c>
      <c r="I9" s="197"/>
      <c r="J9" s="197"/>
    </row>
    <row r="10" spans="1:10" ht="15.75">
      <c r="A10" s="207">
        <v>8</v>
      </c>
      <c r="B10" s="205">
        <v>2</v>
      </c>
      <c r="C10" s="205" t="s">
        <v>10</v>
      </c>
      <c r="D10" s="205">
        <v>2</v>
      </c>
      <c r="E10" s="205">
        <v>0</v>
      </c>
      <c r="F10" s="205">
        <v>0</v>
      </c>
      <c r="G10" s="205" t="s">
        <v>10</v>
      </c>
      <c r="H10" s="206">
        <v>4</v>
      </c>
      <c r="I10" s="197"/>
      <c r="J10" s="197"/>
    </row>
    <row r="11" spans="1:10" ht="15.75">
      <c r="A11" s="207">
        <v>9</v>
      </c>
      <c r="B11" s="205">
        <v>2</v>
      </c>
      <c r="C11" s="205" t="s">
        <v>10</v>
      </c>
      <c r="D11" s="205">
        <v>2</v>
      </c>
      <c r="E11" s="205">
        <v>0</v>
      </c>
      <c r="F11" s="205">
        <v>0</v>
      </c>
      <c r="G11" s="205" t="s">
        <v>10</v>
      </c>
      <c r="H11" s="206">
        <v>4</v>
      </c>
      <c r="I11" s="197"/>
      <c r="J11" s="197"/>
    </row>
    <row r="12" spans="1:10" ht="15.75">
      <c r="A12" s="207">
        <v>10</v>
      </c>
      <c r="B12" s="205">
        <v>1</v>
      </c>
      <c r="C12" s="205" t="s">
        <v>10</v>
      </c>
      <c r="D12" s="205">
        <v>1</v>
      </c>
      <c r="E12" s="205">
        <v>1</v>
      </c>
      <c r="F12" s="205">
        <v>1</v>
      </c>
      <c r="G12" s="205" t="s">
        <v>10</v>
      </c>
      <c r="H12" s="206">
        <v>4</v>
      </c>
      <c r="I12" s="197"/>
      <c r="J12" s="197"/>
    </row>
    <row r="13" spans="1:10" ht="15.75">
      <c r="A13" s="207">
        <v>11</v>
      </c>
      <c r="B13" s="205">
        <v>0</v>
      </c>
      <c r="C13" s="205">
        <v>2</v>
      </c>
      <c r="D13" s="205" t="s">
        <v>10</v>
      </c>
      <c r="E13" s="205">
        <v>2</v>
      </c>
      <c r="F13" s="205">
        <v>0</v>
      </c>
      <c r="G13" s="205" t="s">
        <v>10</v>
      </c>
      <c r="H13" s="206">
        <v>4</v>
      </c>
      <c r="I13" s="197"/>
      <c r="J13" s="197"/>
    </row>
    <row r="14" spans="1:10" ht="15.75">
      <c r="A14" s="207">
        <v>12</v>
      </c>
      <c r="B14" s="205">
        <v>0</v>
      </c>
      <c r="C14" s="205">
        <v>2</v>
      </c>
      <c r="D14" s="205" t="s">
        <v>10</v>
      </c>
      <c r="E14" s="205">
        <v>2</v>
      </c>
      <c r="F14" s="205">
        <v>0</v>
      </c>
      <c r="G14" s="205" t="s">
        <v>10</v>
      </c>
      <c r="H14" s="206">
        <v>4</v>
      </c>
      <c r="I14" s="197"/>
      <c r="J14" s="197"/>
    </row>
    <row r="15" spans="1:10" ht="15.75">
      <c r="A15" s="207">
        <v>13</v>
      </c>
      <c r="B15" s="205">
        <v>2</v>
      </c>
      <c r="C15" s="205">
        <v>0</v>
      </c>
      <c r="D15" s="205" t="s">
        <v>10</v>
      </c>
      <c r="E15" s="205">
        <v>0</v>
      </c>
      <c r="F15" s="205">
        <v>2</v>
      </c>
      <c r="G15" s="205" t="s">
        <v>10</v>
      </c>
      <c r="H15" s="206">
        <v>4</v>
      </c>
      <c r="I15" s="197"/>
      <c r="J15" s="197"/>
    </row>
    <row r="16" spans="1:10" ht="15.75">
      <c r="A16" s="207">
        <v>14</v>
      </c>
      <c r="B16" s="205">
        <v>2</v>
      </c>
      <c r="C16" s="205">
        <v>0</v>
      </c>
      <c r="D16" s="205" t="s">
        <v>10</v>
      </c>
      <c r="E16" s="205">
        <v>0</v>
      </c>
      <c r="F16" s="205">
        <v>2</v>
      </c>
      <c r="G16" s="205" t="s">
        <v>10</v>
      </c>
      <c r="H16" s="206">
        <v>4</v>
      </c>
      <c r="I16" s="197"/>
      <c r="J16" s="197"/>
    </row>
    <row r="17" spans="1:8" ht="15.75">
      <c r="A17" s="207">
        <v>15</v>
      </c>
      <c r="B17" s="205">
        <v>2</v>
      </c>
      <c r="C17" s="205">
        <v>0</v>
      </c>
      <c r="D17" s="205" t="s">
        <v>10</v>
      </c>
      <c r="E17" s="205">
        <v>0</v>
      </c>
      <c r="F17" s="205">
        <v>2</v>
      </c>
      <c r="G17" s="205" t="s">
        <v>10</v>
      </c>
      <c r="H17" s="206">
        <v>4</v>
      </c>
    </row>
    <row r="18" spans="1:8" ht="15.75">
      <c r="A18" s="207">
        <v>16</v>
      </c>
      <c r="B18" s="205">
        <v>1</v>
      </c>
      <c r="C18" s="205">
        <v>1</v>
      </c>
      <c r="D18" s="205">
        <v>1</v>
      </c>
      <c r="E18" s="205" t="s">
        <v>10</v>
      </c>
      <c r="F18" s="205">
        <v>1</v>
      </c>
      <c r="G18" s="205" t="s">
        <v>10</v>
      </c>
      <c r="H18" s="206">
        <v>4</v>
      </c>
    </row>
    <row r="19" spans="1:8" ht="15.75">
      <c r="A19" s="207">
        <v>17</v>
      </c>
      <c r="B19" s="205">
        <v>2</v>
      </c>
      <c r="C19" s="205">
        <v>2</v>
      </c>
      <c r="D19" s="205">
        <v>0</v>
      </c>
      <c r="E19" s="205" t="s">
        <v>10</v>
      </c>
      <c r="F19" s="205">
        <v>0</v>
      </c>
      <c r="G19" s="205" t="s">
        <v>10</v>
      </c>
      <c r="H19" s="206">
        <v>4</v>
      </c>
    </row>
    <row r="20" spans="1:8" ht="15.75">
      <c r="A20" s="207">
        <v>18</v>
      </c>
      <c r="B20" s="205">
        <v>0</v>
      </c>
      <c r="C20" s="205">
        <v>0</v>
      </c>
      <c r="D20" s="205">
        <v>2</v>
      </c>
      <c r="E20" s="205" t="s">
        <v>10</v>
      </c>
      <c r="F20" s="205">
        <v>2</v>
      </c>
      <c r="G20" s="205" t="s">
        <v>10</v>
      </c>
      <c r="H20" s="206">
        <v>4</v>
      </c>
    </row>
    <row r="21" spans="1:8" ht="15.75">
      <c r="A21" s="207">
        <v>19</v>
      </c>
      <c r="B21" s="205">
        <v>2</v>
      </c>
      <c r="C21" s="205">
        <v>2</v>
      </c>
      <c r="D21" s="205">
        <v>0</v>
      </c>
      <c r="E21" s="205" t="s">
        <v>10</v>
      </c>
      <c r="F21" s="205">
        <v>0</v>
      </c>
      <c r="G21" s="205" t="s">
        <v>10</v>
      </c>
      <c r="H21" s="206">
        <v>4</v>
      </c>
    </row>
    <row r="22" spans="1:8" ht="15.75">
      <c r="A22" s="207">
        <v>20</v>
      </c>
      <c r="B22" s="205">
        <v>0</v>
      </c>
      <c r="C22" s="205">
        <v>0</v>
      </c>
      <c r="D22" s="205">
        <v>2</v>
      </c>
      <c r="E22" s="205" t="s">
        <v>10</v>
      </c>
      <c r="F22" s="205">
        <v>2</v>
      </c>
      <c r="G22" s="205" t="s">
        <v>10</v>
      </c>
      <c r="H22" s="206">
        <v>4</v>
      </c>
    </row>
    <row r="23" spans="1:8" ht="15.75">
      <c r="A23" s="207">
        <v>21</v>
      </c>
      <c r="B23" s="205">
        <v>0</v>
      </c>
      <c r="C23" s="205">
        <v>0</v>
      </c>
      <c r="D23" s="205">
        <v>2</v>
      </c>
      <c r="E23" s="205">
        <v>2</v>
      </c>
      <c r="F23" s="205" t="s">
        <v>10</v>
      </c>
      <c r="G23" s="205" t="s">
        <v>10</v>
      </c>
      <c r="H23" s="206">
        <v>4</v>
      </c>
    </row>
    <row r="24" spans="1:8" ht="15.75">
      <c r="A24" s="207">
        <v>22</v>
      </c>
      <c r="B24" s="205">
        <v>0</v>
      </c>
      <c r="C24" s="205">
        <v>0</v>
      </c>
      <c r="D24" s="205">
        <v>2</v>
      </c>
      <c r="E24" s="205">
        <v>2</v>
      </c>
      <c r="F24" s="205" t="s">
        <v>10</v>
      </c>
      <c r="G24" s="205" t="s">
        <v>10</v>
      </c>
      <c r="H24" s="206">
        <v>4</v>
      </c>
    </row>
    <row r="25" spans="1:8" ht="15.75">
      <c r="A25" s="207">
        <v>23</v>
      </c>
      <c r="B25" s="205">
        <v>2</v>
      </c>
      <c r="C25" s="205">
        <v>2</v>
      </c>
      <c r="D25" s="205">
        <v>0</v>
      </c>
      <c r="E25" s="205">
        <v>0</v>
      </c>
      <c r="F25" s="205" t="s">
        <v>10</v>
      </c>
      <c r="G25" s="205" t="s">
        <v>10</v>
      </c>
      <c r="H25" s="206">
        <v>4</v>
      </c>
    </row>
    <row r="26" spans="1:8" ht="15.75">
      <c r="A26" s="207">
        <v>24</v>
      </c>
      <c r="B26" s="205">
        <v>2</v>
      </c>
      <c r="C26" s="205">
        <v>2</v>
      </c>
      <c r="D26" s="205">
        <v>0</v>
      </c>
      <c r="E26" s="205">
        <v>0</v>
      </c>
      <c r="F26" s="205" t="s">
        <v>10</v>
      </c>
      <c r="G26" s="205" t="s">
        <v>10</v>
      </c>
      <c r="H26" s="206">
        <v>4</v>
      </c>
    </row>
    <row r="27" spans="1:8" ht="15.75">
      <c r="A27" s="207">
        <v>25</v>
      </c>
      <c r="B27" s="205">
        <v>1</v>
      </c>
      <c r="C27" s="205">
        <v>1</v>
      </c>
      <c r="D27" s="205">
        <v>1</v>
      </c>
      <c r="E27" s="205">
        <v>1</v>
      </c>
      <c r="F27" s="205" t="s">
        <v>10</v>
      </c>
      <c r="G27" s="205" t="s">
        <v>10</v>
      </c>
      <c r="H27" s="206">
        <v>4</v>
      </c>
    </row>
    <row r="28" spans="1:8">
      <c r="A28" s="208" t="s">
        <v>11</v>
      </c>
      <c r="B28" s="209">
        <v>25</v>
      </c>
      <c r="C28" s="200">
        <v>20</v>
      </c>
      <c r="D28" s="200">
        <v>23</v>
      </c>
      <c r="E28" s="200">
        <v>14</v>
      </c>
      <c r="F28" s="200">
        <v>18</v>
      </c>
      <c r="G28" s="200" t="s">
        <v>10</v>
      </c>
      <c r="H28" s="198">
        <v>100</v>
      </c>
    </row>
    <row r="29" spans="1:8">
      <c r="A29" s="207" t="s">
        <v>12</v>
      </c>
      <c r="B29" s="209">
        <v>11</v>
      </c>
      <c r="C29" s="209">
        <v>9</v>
      </c>
      <c r="D29" s="209">
        <v>10</v>
      </c>
      <c r="E29" s="209">
        <v>6</v>
      </c>
      <c r="F29" s="209">
        <v>8</v>
      </c>
      <c r="G29" s="200" t="s">
        <v>10</v>
      </c>
      <c r="H29" s="197"/>
    </row>
    <row r="30" spans="1:8">
      <c r="A30" s="207" t="s">
        <v>13</v>
      </c>
      <c r="B30" s="209">
        <v>6</v>
      </c>
      <c r="C30" s="209">
        <v>9</v>
      </c>
      <c r="D30" s="209">
        <v>10</v>
      </c>
      <c r="E30" s="209">
        <v>12</v>
      </c>
      <c r="F30" s="209">
        <v>10</v>
      </c>
      <c r="G30" s="200" t="s">
        <v>10</v>
      </c>
      <c r="H30" s="197"/>
    </row>
    <row r="31" spans="1:8">
      <c r="A31" s="207" t="s">
        <v>14</v>
      </c>
      <c r="B31" s="210">
        <v>0.625</v>
      </c>
      <c r="C31" s="210">
        <v>0.5</v>
      </c>
      <c r="D31" s="210">
        <v>0.57499999999999996</v>
      </c>
      <c r="E31" s="210">
        <v>0.35</v>
      </c>
      <c r="F31" s="210">
        <v>0.45</v>
      </c>
      <c r="G31" s="211" t="s">
        <v>10</v>
      </c>
      <c r="H31" s="197"/>
    </row>
    <row r="32" spans="1:8">
      <c r="A32" s="207" t="s">
        <v>15</v>
      </c>
      <c r="B32" s="212">
        <v>1</v>
      </c>
      <c r="C32" s="212">
        <v>3</v>
      </c>
      <c r="D32" s="212">
        <v>2</v>
      </c>
      <c r="E32" s="212">
        <v>5</v>
      </c>
      <c r="F32" s="212">
        <v>4</v>
      </c>
      <c r="G32" s="212" t="e">
        <v>#VALUE!</v>
      </c>
      <c r="H32" s="197"/>
    </row>
    <row r="33" spans="1:7">
      <c r="A33" s="208" t="s">
        <v>16</v>
      </c>
      <c r="B33" s="200">
        <v>0</v>
      </c>
      <c r="C33" s="200">
        <v>0</v>
      </c>
      <c r="D33" s="213" t="s">
        <v>17</v>
      </c>
      <c r="E33" s="214">
        <v>0</v>
      </c>
      <c r="F33" s="215" t="s">
        <v>17</v>
      </c>
      <c r="G33" s="200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542" t="s">
        <v>0</v>
      </c>
      <c r="B1" s="220" t="s">
        <v>4</v>
      </c>
      <c r="C1" s="219" t="s">
        <v>6</v>
      </c>
      <c r="D1" s="219" t="s">
        <v>7</v>
      </c>
      <c r="E1" s="219" t="s">
        <v>18</v>
      </c>
      <c r="F1" s="219" t="s">
        <v>9</v>
      </c>
      <c r="G1" s="219"/>
      <c r="H1" s="216"/>
      <c r="I1" s="216"/>
      <c r="J1" s="218"/>
    </row>
    <row r="2" spans="1:10">
      <c r="A2" s="542"/>
      <c r="B2" s="221" t="s">
        <v>8</v>
      </c>
      <c r="C2" s="222" t="s">
        <v>1</v>
      </c>
      <c r="D2" s="222" t="s">
        <v>22</v>
      </c>
      <c r="E2" s="222" t="s">
        <v>21</v>
      </c>
      <c r="F2" s="222" t="s">
        <v>5</v>
      </c>
      <c r="G2" s="223"/>
      <c r="H2" s="216"/>
      <c r="I2" s="216"/>
      <c r="J2" s="216"/>
    </row>
    <row r="3" spans="1:10" ht="15.75">
      <c r="A3" s="224">
        <v>1</v>
      </c>
      <c r="B3" s="225" t="s">
        <v>10</v>
      </c>
      <c r="C3" s="225">
        <v>0</v>
      </c>
      <c r="D3" s="225">
        <v>2</v>
      </c>
      <c r="E3" s="225">
        <v>2</v>
      </c>
      <c r="F3" s="225">
        <v>0</v>
      </c>
      <c r="G3" s="225" t="s">
        <v>10</v>
      </c>
      <c r="H3" s="226">
        <v>4</v>
      </c>
      <c r="I3" s="216"/>
      <c r="J3" s="216"/>
    </row>
    <row r="4" spans="1:10" ht="15.75">
      <c r="A4" s="227">
        <v>2</v>
      </c>
      <c r="B4" s="225" t="s">
        <v>10</v>
      </c>
      <c r="C4" s="225">
        <v>2</v>
      </c>
      <c r="D4" s="225">
        <v>0</v>
      </c>
      <c r="E4" s="225">
        <v>0</v>
      </c>
      <c r="F4" s="225">
        <v>2</v>
      </c>
      <c r="G4" s="225" t="s">
        <v>10</v>
      </c>
      <c r="H4" s="226">
        <v>4</v>
      </c>
      <c r="I4" s="216"/>
      <c r="J4" s="216"/>
    </row>
    <row r="5" spans="1:10" ht="15.75">
      <c r="A5" s="227">
        <v>3</v>
      </c>
      <c r="B5" s="225" t="s">
        <v>10</v>
      </c>
      <c r="C5" s="225">
        <v>0</v>
      </c>
      <c r="D5" s="225">
        <v>2</v>
      </c>
      <c r="E5" s="225">
        <v>2</v>
      </c>
      <c r="F5" s="225">
        <v>0</v>
      </c>
      <c r="G5" s="225" t="s">
        <v>10</v>
      </c>
      <c r="H5" s="226">
        <v>4</v>
      </c>
      <c r="I5" s="216"/>
      <c r="J5" s="216"/>
    </row>
    <row r="6" spans="1:10" ht="15.75">
      <c r="A6" s="227">
        <v>4</v>
      </c>
      <c r="B6" s="225" t="s">
        <v>10</v>
      </c>
      <c r="C6" s="225">
        <v>0</v>
      </c>
      <c r="D6" s="225">
        <v>2</v>
      </c>
      <c r="E6" s="225">
        <v>2</v>
      </c>
      <c r="F6" s="225">
        <v>0</v>
      </c>
      <c r="G6" s="225" t="s">
        <v>10</v>
      </c>
      <c r="H6" s="226">
        <v>4</v>
      </c>
      <c r="I6" s="216"/>
      <c r="J6" s="216"/>
    </row>
    <row r="7" spans="1:10" ht="15.75">
      <c r="A7" s="227">
        <v>5</v>
      </c>
      <c r="B7" s="225" t="s">
        <v>10</v>
      </c>
      <c r="C7" s="225">
        <v>0</v>
      </c>
      <c r="D7" s="225">
        <v>2</v>
      </c>
      <c r="E7" s="225">
        <v>2</v>
      </c>
      <c r="F7" s="225">
        <v>0</v>
      </c>
      <c r="G7" s="225" t="s">
        <v>10</v>
      </c>
      <c r="H7" s="226">
        <v>4</v>
      </c>
      <c r="I7" s="216"/>
      <c r="J7" s="216"/>
    </row>
    <row r="8" spans="1:10" ht="15.75">
      <c r="A8" s="227">
        <v>6</v>
      </c>
      <c r="B8" s="225">
        <v>1</v>
      </c>
      <c r="C8" s="225" t="s">
        <v>10</v>
      </c>
      <c r="D8" s="225">
        <v>1</v>
      </c>
      <c r="E8" s="225">
        <v>1</v>
      </c>
      <c r="F8" s="225">
        <v>1</v>
      </c>
      <c r="G8" s="225" t="s">
        <v>10</v>
      </c>
      <c r="H8" s="226">
        <v>4</v>
      </c>
      <c r="I8" s="216"/>
      <c r="J8" s="216"/>
    </row>
    <row r="9" spans="1:10" ht="15.75">
      <c r="A9" s="227">
        <v>7</v>
      </c>
      <c r="B9" s="225">
        <v>0</v>
      </c>
      <c r="C9" s="225" t="s">
        <v>10</v>
      </c>
      <c r="D9" s="225">
        <v>0</v>
      </c>
      <c r="E9" s="225">
        <v>2</v>
      </c>
      <c r="F9" s="225">
        <v>2</v>
      </c>
      <c r="G9" s="225" t="s">
        <v>10</v>
      </c>
      <c r="H9" s="226">
        <v>4</v>
      </c>
      <c r="I9" s="216"/>
      <c r="J9" s="216"/>
    </row>
    <row r="10" spans="1:10" ht="15.75">
      <c r="A10" s="227">
        <v>8</v>
      </c>
      <c r="B10" s="225">
        <v>0</v>
      </c>
      <c r="C10" s="225" t="s">
        <v>10</v>
      </c>
      <c r="D10" s="225">
        <v>0</v>
      </c>
      <c r="E10" s="225">
        <v>2</v>
      </c>
      <c r="F10" s="225">
        <v>2</v>
      </c>
      <c r="G10" s="225" t="s">
        <v>10</v>
      </c>
      <c r="H10" s="226">
        <v>4</v>
      </c>
      <c r="I10" s="216"/>
      <c r="J10" s="216"/>
    </row>
    <row r="11" spans="1:10" ht="15.75">
      <c r="A11" s="227">
        <v>9</v>
      </c>
      <c r="B11" s="225">
        <v>0</v>
      </c>
      <c r="C11" s="225" t="s">
        <v>10</v>
      </c>
      <c r="D11" s="225">
        <v>0</v>
      </c>
      <c r="E11" s="225">
        <v>2</v>
      </c>
      <c r="F11" s="225">
        <v>2</v>
      </c>
      <c r="G11" s="225" t="s">
        <v>10</v>
      </c>
      <c r="H11" s="226">
        <v>4</v>
      </c>
      <c r="I11" s="216"/>
      <c r="J11" s="216"/>
    </row>
    <row r="12" spans="1:10" ht="15.75">
      <c r="A12" s="227">
        <v>10</v>
      </c>
      <c r="B12" s="225">
        <v>2</v>
      </c>
      <c r="C12" s="225" t="s">
        <v>10</v>
      </c>
      <c r="D12" s="225">
        <v>2</v>
      </c>
      <c r="E12" s="225">
        <v>0</v>
      </c>
      <c r="F12" s="225">
        <v>0</v>
      </c>
      <c r="G12" s="225" t="s">
        <v>10</v>
      </c>
      <c r="H12" s="226">
        <v>4</v>
      </c>
      <c r="I12" s="216"/>
      <c r="J12" s="216"/>
    </row>
    <row r="13" spans="1:10" ht="15.75">
      <c r="A13" s="227">
        <v>11</v>
      </c>
      <c r="B13" s="225">
        <v>2</v>
      </c>
      <c r="C13" s="225">
        <v>0</v>
      </c>
      <c r="D13" s="225" t="s">
        <v>10</v>
      </c>
      <c r="E13" s="225">
        <v>0</v>
      </c>
      <c r="F13" s="225">
        <v>2</v>
      </c>
      <c r="G13" s="225" t="s">
        <v>10</v>
      </c>
      <c r="H13" s="226">
        <v>4</v>
      </c>
      <c r="I13" s="216"/>
      <c r="J13" s="216"/>
    </row>
    <row r="14" spans="1:10" ht="15.75">
      <c r="A14" s="227">
        <v>12</v>
      </c>
      <c r="B14" s="225">
        <v>0</v>
      </c>
      <c r="C14" s="225">
        <v>2</v>
      </c>
      <c r="D14" s="225" t="s">
        <v>10</v>
      </c>
      <c r="E14" s="225">
        <v>2</v>
      </c>
      <c r="F14" s="225">
        <v>0</v>
      </c>
      <c r="G14" s="225" t="s">
        <v>10</v>
      </c>
      <c r="H14" s="226">
        <v>4</v>
      </c>
      <c r="I14" s="216"/>
      <c r="J14" s="216"/>
    </row>
    <row r="15" spans="1:10" ht="15.75">
      <c r="A15" s="227">
        <v>13</v>
      </c>
      <c r="B15" s="225">
        <v>0</v>
      </c>
      <c r="C15" s="225">
        <v>2</v>
      </c>
      <c r="D15" s="225" t="s">
        <v>10</v>
      </c>
      <c r="E15" s="225">
        <v>2</v>
      </c>
      <c r="F15" s="225">
        <v>0</v>
      </c>
      <c r="G15" s="225" t="s">
        <v>10</v>
      </c>
      <c r="H15" s="226">
        <v>4</v>
      </c>
      <c r="I15" s="216"/>
      <c r="J15" s="216"/>
    </row>
    <row r="16" spans="1:10" ht="15.75">
      <c r="A16" s="227">
        <v>14</v>
      </c>
      <c r="B16" s="225">
        <v>2</v>
      </c>
      <c r="C16" s="225">
        <v>0</v>
      </c>
      <c r="D16" s="225" t="s">
        <v>10</v>
      </c>
      <c r="E16" s="225">
        <v>0</v>
      </c>
      <c r="F16" s="225">
        <v>2</v>
      </c>
      <c r="G16" s="225" t="s">
        <v>10</v>
      </c>
      <c r="H16" s="226">
        <v>4</v>
      </c>
      <c r="I16" s="216"/>
      <c r="J16" s="216"/>
    </row>
    <row r="17" spans="1:8" ht="15.75">
      <c r="A17" s="227">
        <v>15</v>
      </c>
      <c r="B17" s="225">
        <v>2</v>
      </c>
      <c r="C17" s="225">
        <v>0</v>
      </c>
      <c r="D17" s="225" t="s">
        <v>10</v>
      </c>
      <c r="E17" s="225">
        <v>0</v>
      </c>
      <c r="F17" s="225">
        <v>2</v>
      </c>
      <c r="G17" s="225" t="s">
        <v>10</v>
      </c>
      <c r="H17" s="226">
        <v>4</v>
      </c>
    </row>
    <row r="18" spans="1:8" ht="15.75">
      <c r="A18" s="227">
        <v>16</v>
      </c>
      <c r="B18" s="225">
        <v>1</v>
      </c>
      <c r="C18" s="225">
        <v>1</v>
      </c>
      <c r="D18" s="225">
        <v>1</v>
      </c>
      <c r="E18" s="225" t="s">
        <v>10</v>
      </c>
      <c r="F18" s="225">
        <v>1</v>
      </c>
      <c r="G18" s="225" t="s">
        <v>10</v>
      </c>
      <c r="H18" s="226">
        <v>4</v>
      </c>
    </row>
    <row r="19" spans="1:8" ht="15.75">
      <c r="A19" s="227">
        <v>17</v>
      </c>
      <c r="B19" s="225">
        <v>2</v>
      </c>
      <c r="C19" s="225">
        <v>2</v>
      </c>
      <c r="D19" s="225">
        <v>0</v>
      </c>
      <c r="E19" s="225" t="s">
        <v>10</v>
      </c>
      <c r="F19" s="225">
        <v>0</v>
      </c>
      <c r="G19" s="225" t="s">
        <v>10</v>
      </c>
      <c r="H19" s="226">
        <v>4</v>
      </c>
    </row>
    <row r="20" spans="1:8" ht="15.75">
      <c r="A20" s="227">
        <v>18</v>
      </c>
      <c r="B20" s="225">
        <v>1</v>
      </c>
      <c r="C20" s="225">
        <v>1</v>
      </c>
      <c r="D20" s="225">
        <v>1</v>
      </c>
      <c r="E20" s="225" t="s">
        <v>10</v>
      </c>
      <c r="F20" s="225">
        <v>1</v>
      </c>
      <c r="G20" s="225" t="s">
        <v>10</v>
      </c>
      <c r="H20" s="226">
        <v>4</v>
      </c>
    </row>
    <row r="21" spans="1:8" ht="15.75">
      <c r="A21" s="227">
        <v>19</v>
      </c>
      <c r="B21" s="225">
        <v>1</v>
      </c>
      <c r="C21" s="225">
        <v>1</v>
      </c>
      <c r="D21" s="225">
        <v>1</v>
      </c>
      <c r="E21" s="225" t="s">
        <v>10</v>
      </c>
      <c r="F21" s="225">
        <v>1</v>
      </c>
      <c r="G21" s="225" t="s">
        <v>10</v>
      </c>
      <c r="H21" s="226">
        <v>4</v>
      </c>
    </row>
    <row r="22" spans="1:8" ht="15.75">
      <c r="A22" s="227">
        <v>20</v>
      </c>
      <c r="B22" s="225">
        <v>0</v>
      </c>
      <c r="C22" s="225">
        <v>0</v>
      </c>
      <c r="D22" s="225">
        <v>2</v>
      </c>
      <c r="E22" s="225" t="s">
        <v>10</v>
      </c>
      <c r="F22" s="225">
        <v>2</v>
      </c>
      <c r="G22" s="225" t="s">
        <v>10</v>
      </c>
      <c r="H22" s="226">
        <v>4</v>
      </c>
    </row>
    <row r="23" spans="1:8" ht="15.75">
      <c r="A23" s="227">
        <v>21</v>
      </c>
      <c r="B23" s="225">
        <v>0</v>
      </c>
      <c r="C23" s="225">
        <v>0</v>
      </c>
      <c r="D23" s="225">
        <v>2</v>
      </c>
      <c r="E23" s="225">
        <v>2</v>
      </c>
      <c r="F23" s="225" t="s">
        <v>10</v>
      </c>
      <c r="G23" s="225" t="s">
        <v>10</v>
      </c>
      <c r="H23" s="226">
        <v>4</v>
      </c>
    </row>
    <row r="24" spans="1:8" ht="15.75">
      <c r="A24" s="227">
        <v>22</v>
      </c>
      <c r="B24" s="225">
        <v>0</v>
      </c>
      <c r="C24" s="225">
        <v>0</v>
      </c>
      <c r="D24" s="225">
        <v>2</v>
      </c>
      <c r="E24" s="225">
        <v>2</v>
      </c>
      <c r="F24" s="225" t="s">
        <v>10</v>
      </c>
      <c r="G24" s="225" t="s">
        <v>10</v>
      </c>
      <c r="H24" s="226">
        <v>4</v>
      </c>
    </row>
    <row r="25" spans="1:8" ht="15.75">
      <c r="A25" s="227">
        <v>23</v>
      </c>
      <c r="B25" s="225">
        <v>1</v>
      </c>
      <c r="C25" s="225">
        <v>1</v>
      </c>
      <c r="D25" s="225">
        <v>1</v>
      </c>
      <c r="E25" s="225">
        <v>1</v>
      </c>
      <c r="F25" s="225" t="s">
        <v>10</v>
      </c>
      <c r="G25" s="225" t="s">
        <v>10</v>
      </c>
      <c r="H25" s="226">
        <v>4</v>
      </c>
    </row>
    <row r="26" spans="1:8" ht="15.75">
      <c r="A26" s="227">
        <v>24</v>
      </c>
      <c r="B26" s="225">
        <v>0</v>
      </c>
      <c r="C26" s="225">
        <v>0</v>
      </c>
      <c r="D26" s="225">
        <v>2</v>
      </c>
      <c r="E26" s="225">
        <v>2</v>
      </c>
      <c r="F26" s="225" t="s">
        <v>10</v>
      </c>
      <c r="G26" s="225" t="s">
        <v>10</v>
      </c>
      <c r="H26" s="226">
        <v>4</v>
      </c>
    </row>
    <row r="27" spans="1:8" ht="15.75">
      <c r="A27" s="227">
        <v>25</v>
      </c>
      <c r="B27" s="225">
        <v>2</v>
      </c>
      <c r="C27" s="225">
        <v>2</v>
      </c>
      <c r="D27" s="225">
        <v>0</v>
      </c>
      <c r="E27" s="225">
        <v>0</v>
      </c>
      <c r="F27" s="225" t="s">
        <v>10</v>
      </c>
      <c r="G27" s="225" t="s">
        <v>10</v>
      </c>
      <c r="H27" s="226">
        <v>4</v>
      </c>
    </row>
    <row r="28" spans="1:8">
      <c r="A28" s="228" t="s">
        <v>11</v>
      </c>
      <c r="B28" s="229">
        <v>17</v>
      </c>
      <c r="C28" s="219">
        <v>14</v>
      </c>
      <c r="D28" s="219">
        <v>23</v>
      </c>
      <c r="E28" s="219">
        <v>26</v>
      </c>
      <c r="F28" s="219">
        <v>20</v>
      </c>
      <c r="G28" s="219" t="s">
        <v>10</v>
      </c>
      <c r="H28" s="217">
        <v>100</v>
      </c>
    </row>
    <row r="29" spans="1:8">
      <c r="A29" s="227" t="s">
        <v>12</v>
      </c>
      <c r="B29" s="229">
        <v>6</v>
      </c>
      <c r="C29" s="229">
        <v>5</v>
      </c>
      <c r="D29" s="229">
        <v>9</v>
      </c>
      <c r="E29" s="229">
        <v>12</v>
      </c>
      <c r="F29" s="229">
        <v>8</v>
      </c>
      <c r="G29" s="219" t="s">
        <v>10</v>
      </c>
      <c r="H29" s="216"/>
    </row>
    <row r="30" spans="1:8">
      <c r="A30" s="227" t="s">
        <v>13</v>
      </c>
      <c r="B30" s="229">
        <v>9</v>
      </c>
      <c r="C30" s="229">
        <v>11</v>
      </c>
      <c r="D30" s="229">
        <v>9</v>
      </c>
      <c r="E30" s="229">
        <v>6</v>
      </c>
      <c r="F30" s="229">
        <v>8</v>
      </c>
      <c r="G30" s="219" t="s">
        <v>10</v>
      </c>
      <c r="H30" s="216"/>
    </row>
    <row r="31" spans="1:8">
      <c r="A31" s="227" t="s">
        <v>14</v>
      </c>
      <c r="B31" s="230">
        <v>0.42499999999999999</v>
      </c>
      <c r="C31" s="230">
        <v>0.35</v>
      </c>
      <c r="D31" s="230">
        <v>0.57499999999999996</v>
      </c>
      <c r="E31" s="230">
        <v>0.65</v>
      </c>
      <c r="F31" s="230">
        <v>0.5</v>
      </c>
      <c r="G31" s="231" t="s">
        <v>10</v>
      </c>
      <c r="H31" s="216"/>
    </row>
    <row r="32" spans="1:8">
      <c r="A32" s="227" t="s">
        <v>15</v>
      </c>
      <c r="B32" s="232">
        <v>4</v>
      </c>
      <c r="C32" s="232">
        <v>5</v>
      </c>
      <c r="D32" s="232">
        <v>2</v>
      </c>
      <c r="E32" s="232">
        <v>1</v>
      </c>
      <c r="F32" s="232">
        <v>3</v>
      </c>
      <c r="G32" s="232" t="e">
        <v>#VALUE!</v>
      </c>
      <c r="H32" s="216"/>
    </row>
    <row r="33" spans="1:7">
      <c r="A33" s="228" t="s">
        <v>16</v>
      </c>
      <c r="B33" s="219">
        <v>0</v>
      </c>
      <c r="C33" s="219">
        <v>0</v>
      </c>
      <c r="D33" s="233" t="s">
        <v>17</v>
      </c>
      <c r="E33" s="234">
        <v>0</v>
      </c>
      <c r="F33" s="235" t="s">
        <v>17</v>
      </c>
      <c r="G33" s="21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542" t="s">
        <v>0</v>
      </c>
      <c r="B1" s="240" t="s">
        <v>7</v>
      </c>
      <c r="C1" s="239" t="s">
        <v>22</v>
      </c>
      <c r="D1" s="239" t="s">
        <v>1</v>
      </c>
      <c r="E1" s="239" t="s">
        <v>4</v>
      </c>
      <c r="F1" s="239" t="s">
        <v>9</v>
      </c>
      <c r="G1" s="239"/>
      <c r="H1" s="236"/>
      <c r="I1" s="236"/>
      <c r="J1" s="238"/>
    </row>
    <row r="2" spans="1:10">
      <c r="A2" s="542"/>
      <c r="B2" s="241" t="s">
        <v>21</v>
      </c>
      <c r="C2" s="242" t="s">
        <v>2</v>
      </c>
      <c r="D2" s="242" t="s">
        <v>6</v>
      </c>
      <c r="E2" s="242" t="s">
        <v>8</v>
      </c>
      <c r="F2" s="242" t="s">
        <v>5</v>
      </c>
      <c r="G2" s="243"/>
      <c r="H2" s="236"/>
      <c r="I2" s="236"/>
      <c r="J2" s="236"/>
    </row>
    <row r="3" spans="1:10" ht="15.75">
      <c r="A3" s="244">
        <v>1</v>
      </c>
      <c r="B3" s="245" t="s">
        <v>10</v>
      </c>
      <c r="C3" s="245">
        <v>1</v>
      </c>
      <c r="D3" s="245">
        <v>1</v>
      </c>
      <c r="E3" s="245">
        <v>1</v>
      </c>
      <c r="F3" s="245">
        <v>1</v>
      </c>
      <c r="G3" s="245" t="s">
        <v>10</v>
      </c>
      <c r="H3" s="246">
        <v>4</v>
      </c>
      <c r="I3" s="236"/>
      <c r="J3" s="236"/>
    </row>
    <row r="4" spans="1:10" ht="15.75">
      <c r="A4" s="247">
        <v>2</v>
      </c>
      <c r="B4" s="245" t="s">
        <v>10</v>
      </c>
      <c r="C4" s="245">
        <v>2</v>
      </c>
      <c r="D4" s="245">
        <v>0</v>
      </c>
      <c r="E4" s="245">
        <v>0</v>
      </c>
      <c r="F4" s="245">
        <v>2</v>
      </c>
      <c r="G4" s="245" t="s">
        <v>10</v>
      </c>
      <c r="H4" s="246">
        <v>4</v>
      </c>
      <c r="I4" s="236"/>
      <c r="J4" s="236"/>
    </row>
    <row r="5" spans="1:10" ht="15.75">
      <c r="A5" s="247">
        <v>3</v>
      </c>
      <c r="B5" s="245" t="s">
        <v>10</v>
      </c>
      <c r="C5" s="245">
        <v>2</v>
      </c>
      <c r="D5" s="245">
        <v>0</v>
      </c>
      <c r="E5" s="245">
        <v>0</v>
      </c>
      <c r="F5" s="245">
        <v>2</v>
      </c>
      <c r="G5" s="245" t="s">
        <v>10</v>
      </c>
      <c r="H5" s="246">
        <v>4</v>
      </c>
      <c r="I5" s="236"/>
      <c r="J5" s="236"/>
    </row>
    <row r="6" spans="1:10" ht="15.75">
      <c r="A6" s="247">
        <v>4</v>
      </c>
      <c r="B6" s="245" t="s">
        <v>10</v>
      </c>
      <c r="C6" s="245">
        <v>0</v>
      </c>
      <c r="D6" s="245">
        <v>2</v>
      </c>
      <c r="E6" s="245">
        <v>2</v>
      </c>
      <c r="F6" s="245">
        <v>0</v>
      </c>
      <c r="G6" s="245" t="s">
        <v>10</v>
      </c>
      <c r="H6" s="246">
        <v>4</v>
      </c>
      <c r="I6" s="236"/>
      <c r="J6" s="236"/>
    </row>
    <row r="7" spans="1:10" ht="15.75">
      <c r="A7" s="247">
        <v>5</v>
      </c>
      <c r="B7" s="245" t="s">
        <v>10</v>
      </c>
      <c r="C7" s="245">
        <v>0</v>
      </c>
      <c r="D7" s="245">
        <v>2</v>
      </c>
      <c r="E7" s="245">
        <v>2</v>
      </c>
      <c r="F7" s="245">
        <v>0</v>
      </c>
      <c r="G7" s="245" t="s">
        <v>10</v>
      </c>
      <c r="H7" s="246">
        <v>4</v>
      </c>
      <c r="I7" s="236"/>
      <c r="J7" s="236"/>
    </row>
    <row r="8" spans="1:10" ht="15.75">
      <c r="A8" s="247">
        <v>6</v>
      </c>
      <c r="B8" s="245">
        <v>0</v>
      </c>
      <c r="C8" s="245" t="s">
        <v>10</v>
      </c>
      <c r="D8" s="245">
        <v>0</v>
      </c>
      <c r="E8" s="245">
        <v>2</v>
      </c>
      <c r="F8" s="245">
        <v>2</v>
      </c>
      <c r="G8" s="245" t="s">
        <v>10</v>
      </c>
      <c r="H8" s="246">
        <v>4</v>
      </c>
      <c r="I8" s="236"/>
      <c r="J8" s="236"/>
    </row>
    <row r="9" spans="1:10" ht="15.75">
      <c r="A9" s="247">
        <v>7</v>
      </c>
      <c r="B9" s="245">
        <v>2</v>
      </c>
      <c r="C9" s="245" t="s">
        <v>10</v>
      </c>
      <c r="D9" s="245">
        <v>2</v>
      </c>
      <c r="E9" s="245">
        <v>0</v>
      </c>
      <c r="F9" s="245">
        <v>0</v>
      </c>
      <c r="G9" s="245" t="s">
        <v>10</v>
      </c>
      <c r="H9" s="246">
        <v>4</v>
      </c>
      <c r="I9" s="236"/>
      <c r="J9" s="236"/>
    </row>
    <row r="10" spans="1:10" ht="15.75">
      <c r="A10" s="247">
        <v>8</v>
      </c>
      <c r="B10" s="245">
        <v>0</v>
      </c>
      <c r="C10" s="245" t="s">
        <v>10</v>
      </c>
      <c r="D10" s="245">
        <v>0</v>
      </c>
      <c r="E10" s="245">
        <v>2</v>
      </c>
      <c r="F10" s="245">
        <v>2</v>
      </c>
      <c r="G10" s="245" t="s">
        <v>10</v>
      </c>
      <c r="H10" s="246">
        <v>4</v>
      </c>
      <c r="I10" s="236"/>
      <c r="J10" s="236"/>
    </row>
    <row r="11" spans="1:10" ht="15.75">
      <c r="A11" s="247">
        <v>9</v>
      </c>
      <c r="B11" s="245">
        <v>2</v>
      </c>
      <c r="C11" s="245" t="s">
        <v>10</v>
      </c>
      <c r="D11" s="245">
        <v>2</v>
      </c>
      <c r="E11" s="245">
        <v>0</v>
      </c>
      <c r="F11" s="245">
        <v>0</v>
      </c>
      <c r="G11" s="245" t="s">
        <v>10</v>
      </c>
      <c r="H11" s="246">
        <v>4</v>
      </c>
      <c r="I11" s="236"/>
      <c r="J11" s="236"/>
    </row>
    <row r="12" spans="1:10" ht="15.75">
      <c r="A12" s="247">
        <v>10</v>
      </c>
      <c r="B12" s="245">
        <v>0</v>
      </c>
      <c r="C12" s="245" t="s">
        <v>10</v>
      </c>
      <c r="D12" s="245">
        <v>0</v>
      </c>
      <c r="E12" s="245">
        <v>2</v>
      </c>
      <c r="F12" s="245">
        <v>2</v>
      </c>
      <c r="G12" s="245" t="s">
        <v>10</v>
      </c>
      <c r="H12" s="246">
        <v>4</v>
      </c>
      <c r="I12" s="236"/>
      <c r="J12" s="236"/>
    </row>
    <row r="13" spans="1:10" ht="15.75">
      <c r="A13" s="247">
        <v>11</v>
      </c>
      <c r="B13" s="245">
        <v>1</v>
      </c>
      <c r="C13" s="245">
        <v>1</v>
      </c>
      <c r="D13" s="245" t="s">
        <v>10</v>
      </c>
      <c r="E13" s="245">
        <v>1</v>
      </c>
      <c r="F13" s="245">
        <v>1</v>
      </c>
      <c r="G13" s="245" t="s">
        <v>10</v>
      </c>
      <c r="H13" s="246">
        <v>4</v>
      </c>
      <c r="I13" s="236"/>
      <c r="J13" s="236"/>
    </row>
    <row r="14" spans="1:10" ht="15.75">
      <c r="A14" s="247">
        <v>12</v>
      </c>
      <c r="B14" s="245">
        <v>0</v>
      </c>
      <c r="C14" s="245">
        <v>2</v>
      </c>
      <c r="D14" s="245" t="s">
        <v>10</v>
      </c>
      <c r="E14" s="245">
        <v>2</v>
      </c>
      <c r="F14" s="245">
        <v>0</v>
      </c>
      <c r="G14" s="245" t="s">
        <v>10</v>
      </c>
      <c r="H14" s="246">
        <v>4</v>
      </c>
      <c r="I14" s="236"/>
      <c r="J14" s="236"/>
    </row>
    <row r="15" spans="1:10" ht="15.75">
      <c r="A15" s="247">
        <v>13</v>
      </c>
      <c r="B15" s="245">
        <v>2</v>
      </c>
      <c r="C15" s="245">
        <v>0</v>
      </c>
      <c r="D15" s="245" t="s">
        <v>10</v>
      </c>
      <c r="E15" s="245">
        <v>0</v>
      </c>
      <c r="F15" s="245">
        <v>2</v>
      </c>
      <c r="G15" s="245" t="s">
        <v>10</v>
      </c>
      <c r="H15" s="246">
        <v>4</v>
      </c>
      <c r="I15" s="236"/>
      <c r="J15" s="236"/>
    </row>
    <row r="16" spans="1:10" ht="15.75">
      <c r="A16" s="247">
        <v>14</v>
      </c>
      <c r="B16" s="245">
        <v>2</v>
      </c>
      <c r="C16" s="245">
        <v>0</v>
      </c>
      <c r="D16" s="245" t="s">
        <v>10</v>
      </c>
      <c r="E16" s="245">
        <v>0</v>
      </c>
      <c r="F16" s="245">
        <v>2</v>
      </c>
      <c r="G16" s="245" t="s">
        <v>10</v>
      </c>
      <c r="H16" s="246">
        <v>4</v>
      </c>
      <c r="I16" s="236"/>
      <c r="J16" s="236"/>
    </row>
    <row r="17" spans="1:8" ht="15.75">
      <c r="A17" s="247">
        <v>15</v>
      </c>
      <c r="B17" s="245">
        <v>1</v>
      </c>
      <c r="C17" s="245">
        <v>1</v>
      </c>
      <c r="D17" s="245" t="s">
        <v>10</v>
      </c>
      <c r="E17" s="245">
        <v>1</v>
      </c>
      <c r="F17" s="245">
        <v>1</v>
      </c>
      <c r="G17" s="245" t="s">
        <v>10</v>
      </c>
      <c r="H17" s="246">
        <v>4</v>
      </c>
    </row>
    <row r="18" spans="1:8" ht="15.75">
      <c r="A18" s="247">
        <v>16</v>
      </c>
      <c r="B18" s="245">
        <v>2</v>
      </c>
      <c r="C18" s="245">
        <v>2</v>
      </c>
      <c r="D18" s="245">
        <v>0</v>
      </c>
      <c r="E18" s="245" t="s">
        <v>10</v>
      </c>
      <c r="F18" s="245">
        <v>0</v>
      </c>
      <c r="G18" s="245" t="s">
        <v>10</v>
      </c>
      <c r="H18" s="246">
        <v>4</v>
      </c>
    </row>
    <row r="19" spans="1:8" ht="15.75">
      <c r="A19" s="247">
        <v>17</v>
      </c>
      <c r="B19" s="245">
        <v>1</v>
      </c>
      <c r="C19" s="245">
        <v>1</v>
      </c>
      <c r="D19" s="245">
        <v>1</v>
      </c>
      <c r="E19" s="245" t="s">
        <v>10</v>
      </c>
      <c r="F19" s="245">
        <v>1</v>
      </c>
      <c r="G19" s="245" t="s">
        <v>10</v>
      </c>
      <c r="H19" s="246">
        <v>4</v>
      </c>
    </row>
    <row r="20" spans="1:8" ht="15.75">
      <c r="A20" s="247">
        <v>18</v>
      </c>
      <c r="B20" s="245">
        <v>2</v>
      </c>
      <c r="C20" s="245">
        <v>2</v>
      </c>
      <c r="D20" s="245">
        <v>0</v>
      </c>
      <c r="E20" s="245" t="s">
        <v>10</v>
      </c>
      <c r="F20" s="245">
        <v>0</v>
      </c>
      <c r="G20" s="245" t="s">
        <v>10</v>
      </c>
      <c r="H20" s="246">
        <v>4</v>
      </c>
    </row>
    <row r="21" spans="1:8" ht="15.75">
      <c r="A21" s="247">
        <v>19</v>
      </c>
      <c r="B21" s="245">
        <v>1</v>
      </c>
      <c r="C21" s="245">
        <v>1</v>
      </c>
      <c r="D21" s="245">
        <v>1</v>
      </c>
      <c r="E21" s="245" t="s">
        <v>10</v>
      </c>
      <c r="F21" s="245">
        <v>1</v>
      </c>
      <c r="G21" s="245" t="s">
        <v>10</v>
      </c>
      <c r="H21" s="246">
        <v>4</v>
      </c>
    </row>
    <row r="22" spans="1:8" ht="15.75">
      <c r="A22" s="247">
        <v>20</v>
      </c>
      <c r="B22" s="245">
        <v>1</v>
      </c>
      <c r="C22" s="245">
        <v>1</v>
      </c>
      <c r="D22" s="245">
        <v>1</v>
      </c>
      <c r="E22" s="245" t="s">
        <v>10</v>
      </c>
      <c r="F22" s="245">
        <v>1</v>
      </c>
      <c r="G22" s="245" t="s">
        <v>10</v>
      </c>
      <c r="H22" s="246">
        <v>4</v>
      </c>
    </row>
    <row r="23" spans="1:8" ht="15.75">
      <c r="A23" s="247">
        <v>21</v>
      </c>
      <c r="B23" s="245">
        <v>0</v>
      </c>
      <c r="C23" s="245">
        <v>0</v>
      </c>
      <c r="D23" s="245">
        <v>2</v>
      </c>
      <c r="E23" s="245">
        <v>2</v>
      </c>
      <c r="F23" s="245" t="s">
        <v>10</v>
      </c>
      <c r="G23" s="245" t="s">
        <v>10</v>
      </c>
      <c r="H23" s="246">
        <v>4</v>
      </c>
    </row>
    <row r="24" spans="1:8" ht="15.75">
      <c r="A24" s="247">
        <v>22</v>
      </c>
      <c r="B24" s="245">
        <v>1</v>
      </c>
      <c r="C24" s="245">
        <v>1</v>
      </c>
      <c r="D24" s="245">
        <v>1</v>
      </c>
      <c r="E24" s="245">
        <v>1</v>
      </c>
      <c r="F24" s="245" t="s">
        <v>10</v>
      </c>
      <c r="G24" s="245" t="s">
        <v>10</v>
      </c>
      <c r="H24" s="246">
        <v>4</v>
      </c>
    </row>
    <row r="25" spans="1:8" ht="15.75">
      <c r="A25" s="247">
        <v>23</v>
      </c>
      <c r="B25" s="245">
        <v>1</v>
      </c>
      <c r="C25" s="245">
        <v>1</v>
      </c>
      <c r="D25" s="245">
        <v>1</v>
      </c>
      <c r="E25" s="245">
        <v>1</v>
      </c>
      <c r="F25" s="245" t="s">
        <v>10</v>
      </c>
      <c r="G25" s="245" t="s">
        <v>10</v>
      </c>
      <c r="H25" s="246">
        <v>4</v>
      </c>
    </row>
    <row r="26" spans="1:8" ht="15.75">
      <c r="A26" s="247">
        <v>24</v>
      </c>
      <c r="B26" s="245">
        <v>1</v>
      </c>
      <c r="C26" s="245">
        <v>1</v>
      </c>
      <c r="D26" s="245">
        <v>1</v>
      </c>
      <c r="E26" s="245">
        <v>1</v>
      </c>
      <c r="F26" s="245" t="s">
        <v>10</v>
      </c>
      <c r="G26" s="245" t="s">
        <v>10</v>
      </c>
      <c r="H26" s="246">
        <v>4</v>
      </c>
    </row>
    <row r="27" spans="1:8" ht="15.75">
      <c r="A27" s="247">
        <v>25</v>
      </c>
      <c r="B27" s="245">
        <v>1</v>
      </c>
      <c r="C27" s="245">
        <v>1</v>
      </c>
      <c r="D27" s="245">
        <v>1</v>
      </c>
      <c r="E27" s="245">
        <v>1</v>
      </c>
      <c r="F27" s="245" t="s">
        <v>10</v>
      </c>
      <c r="G27" s="245" t="s">
        <v>10</v>
      </c>
      <c r="H27" s="246">
        <v>4</v>
      </c>
    </row>
    <row r="28" spans="1:8">
      <c r="A28" s="248" t="s">
        <v>11</v>
      </c>
      <c r="B28" s="249">
        <v>21</v>
      </c>
      <c r="C28" s="239">
        <v>20</v>
      </c>
      <c r="D28" s="239">
        <v>18</v>
      </c>
      <c r="E28" s="239">
        <v>21</v>
      </c>
      <c r="F28" s="239">
        <v>20</v>
      </c>
      <c r="G28" s="239" t="s">
        <v>10</v>
      </c>
      <c r="H28" s="237">
        <v>100</v>
      </c>
    </row>
    <row r="29" spans="1:8">
      <c r="A29" s="247" t="s">
        <v>12</v>
      </c>
      <c r="B29" s="249">
        <v>6</v>
      </c>
      <c r="C29" s="249">
        <v>5</v>
      </c>
      <c r="D29" s="249">
        <v>5</v>
      </c>
      <c r="E29" s="249">
        <v>7</v>
      </c>
      <c r="F29" s="249">
        <v>7</v>
      </c>
      <c r="G29" s="239" t="s">
        <v>10</v>
      </c>
      <c r="H29" s="236"/>
    </row>
    <row r="30" spans="1:8">
      <c r="A30" s="247" t="s">
        <v>13</v>
      </c>
      <c r="B30" s="249">
        <v>5</v>
      </c>
      <c r="C30" s="249">
        <v>5</v>
      </c>
      <c r="D30" s="249">
        <v>5</v>
      </c>
      <c r="E30" s="249">
        <v>6</v>
      </c>
      <c r="F30" s="249">
        <v>7</v>
      </c>
      <c r="G30" s="239" t="s">
        <v>10</v>
      </c>
      <c r="H30" s="236"/>
    </row>
    <row r="31" spans="1:8">
      <c r="A31" s="247" t="s">
        <v>14</v>
      </c>
      <c r="B31" s="250">
        <v>0.52500000000000002</v>
      </c>
      <c r="C31" s="250">
        <v>0.5</v>
      </c>
      <c r="D31" s="250">
        <v>0.45</v>
      </c>
      <c r="E31" s="250">
        <v>0.52500000000000002</v>
      </c>
      <c r="F31" s="250">
        <v>0.5</v>
      </c>
      <c r="G31" s="251" t="s">
        <v>10</v>
      </c>
      <c r="H31" s="236"/>
    </row>
    <row r="32" spans="1:8">
      <c r="A32" s="247" t="s">
        <v>15</v>
      </c>
      <c r="B32" s="252">
        <v>1</v>
      </c>
      <c r="C32" s="252">
        <v>3</v>
      </c>
      <c r="D32" s="252">
        <v>5</v>
      </c>
      <c r="E32" s="252">
        <v>1</v>
      </c>
      <c r="F32" s="252">
        <v>3</v>
      </c>
      <c r="G32" s="252" t="e">
        <v>#VALUE!</v>
      </c>
      <c r="H32" s="236"/>
    </row>
    <row r="33" spans="1:7">
      <c r="A33" s="248" t="s">
        <v>16</v>
      </c>
      <c r="B33" s="239">
        <v>0</v>
      </c>
      <c r="C33" s="239">
        <v>0</v>
      </c>
      <c r="D33" s="253" t="s">
        <v>17</v>
      </c>
      <c r="E33" s="254">
        <v>0</v>
      </c>
      <c r="F33" s="255" t="s">
        <v>17</v>
      </c>
      <c r="G33" s="23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topLeftCell="A4" workbookViewId="0">
      <selection activeCell="I21" sqref="I21"/>
    </sheetView>
  </sheetViews>
  <sheetFormatPr defaultRowHeight="12.75"/>
  <sheetData>
    <row r="1" spans="1:10">
      <c r="A1" s="542" t="s">
        <v>0</v>
      </c>
      <c r="B1" s="260" t="s">
        <v>7</v>
      </c>
      <c r="C1" s="259" t="s">
        <v>4</v>
      </c>
      <c r="D1" s="259" t="s">
        <v>6</v>
      </c>
      <c r="E1" s="259" t="s">
        <v>21</v>
      </c>
      <c r="F1" s="259" t="s">
        <v>9</v>
      </c>
      <c r="G1" s="259"/>
      <c r="H1" s="256"/>
      <c r="I1" s="256"/>
      <c r="J1" s="258"/>
    </row>
    <row r="2" spans="1:10">
      <c r="A2" s="542"/>
      <c r="B2" s="261" t="s">
        <v>24</v>
      </c>
      <c r="C2" s="262" t="s">
        <v>8</v>
      </c>
      <c r="D2" s="262" t="s">
        <v>1</v>
      </c>
      <c r="E2" s="262" t="s">
        <v>18</v>
      </c>
      <c r="F2" s="262" t="s">
        <v>2</v>
      </c>
      <c r="G2" s="263"/>
      <c r="H2" s="256"/>
      <c r="I2" s="256"/>
      <c r="J2" s="256"/>
    </row>
    <row r="3" spans="1:10" ht="15.75">
      <c r="A3" s="264">
        <v>1</v>
      </c>
      <c r="B3" s="265" t="s">
        <v>10</v>
      </c>
      <c r="C3" s="265">
        <v>0</v>
      </c>
      <c r="D3" s="265">
        <v>2</v>
      </c>
      <c r="E3" s="265">
        <v>2</v>
      </c>
      <c r="F3" s="265">
        <v>0</v>
      </c>
      <c r="G3" s="265" t="s">
        <v>10</v>
      </c>
      <c r="H3" s="266">
        <v>4</v>
      </c>
      <c r="I3" s="256"/>
      <c r="J3" s="256"/>
    </row>
    <row r="4" spans="1:10" ht="15.75">
      <c r="A4" s="267">
        <v>2</v>
      </c>
      <c r="B4" s="265" t="s">
        <v>10</v>
      </c>
      <c r="C4" s="265">
        <v>2</v>
      </c>
      <c r="D4" s="265">
        <v>0</v>
      </c>
      <c r="E4" s="265">
        <v>0</v>
      </c>
      <c r="F4" s="265">
        <v>2</v>
      </c>
      <c r="G4" s="265" t="s">
        <v>10</v>
      </c>
      <c r="H4" s="266">
        <v>4</v>
      </c>
      <c r="I4" s="256"/>
      <c r="J4" s="256"/>
    </row>
    <row r="5" spans="1:10" ht="15.75">
      <c r="A5" s="267">
        <v>3</v>
      </c>
      <c r="B5" s="265" t="s">
        <v>10</v>
      </c>
      <c r="C5" s="265">
        <v>2</v>
      </c>
      <c r="D5" s="265">
        <v>0</v>
      </c>
      <c r="E5" s="265">
        <v>2</v>
      </c>
      <c r="F5" s="265">
        <v>0</v>
      </c>
      <c r="G5" s="265" t="s">
        <v>10</v>
      </c>
      <c r="H5" s="266">
        <v>4</v>
      </c>
      <c r="I5" s="256"/>
      <c r="J5" s="256"/>
    </row>
    <row r="6" spans="1:10" ht="15.75">
      <c r="A6" s="267">
        <v>4</v>
      </c>
      <c r="B6" s="265" t="s">
        <v>10</v>
      </c>
      <c r="C6" s="265">
        <v>0</v>
      </c>
      <c r="D6" s="265">
        <v>2</v>
      </c>
      <c r="E6" s="265">
        <v>2</v>
      </c>
      <c r="F6" s="265">
        <v>0</v>
      </c>
      <c r="G6" s="265" t="s">
        <v>10</v>
      </c>
      <c r="H6" s="266">
        <v>4</v>
      </c>
      <c r="I6" s="256"/>
      <c r="J6" s="256"/>
    </row>
    <row r="7" spans="1:10" ht="15.75">
      <c r="A7" s="267">
        <v>5</v>
      </c>
      <c r="B7" s="265" t="s">
        <v>10</v>
      </c>
      <c r="C7" s="265">
        <v>0</v>
      </c>
      <c r="D7" s="265">
        <v>2</v>
      </c>
      <c r="E7" s="265">
        <v>2</v>
      </c>
      <c r="F7" s="265">
        <v>0</v>
      </c>
      <c r="G7" s="265" t="s">
        <v>10</v>
      </c>
      <c r="H7" s="266">
        <v>4</v>
      </c>
      <c r="I7" s="256"/>
      <c r="J7" s="256"/>
    </row>
    <row r="8" spans="1:10" ht="15.75">
      <c r="A8" s="267">
        <v>6</v>
      </c>
      <c r="B8" s="265">
        <v>1</v>
      </c>
      <c r="C8" s="265" t="s">
        <v>10</v>
      </c>
      <c r="D8" s="265">
        <v>1</v>
      </c>
      <c r="E8" s="265">
        <v>1</v>
      </c>
      <c r="F8" s="265">
        <v>1</v>
      </c>
      <c r="G8" s="265" t="s">
        <v>10</v>
      </c>
      <c r="H8" s="266">
        <v>4</v>
      </c>
      <c r="I8" s="256"/>
      <c r="J8" s="256"/>
    </row>
    <row r="9" spans="1:10" ht="15.75">
      <c r="A9" s="267">
        <v>7</v>
      </c>
      <c r="B9" s="265">
        <v>2</v>
      </c>
      <c r="C9" s="265" t="s">
        <v>10</v>
      </c>
      <c r="D9" s="265">
        <v>2</v>
      </c>
      <c r="E9" s="265">
        <v>0</v>
      </c>
      <c r="F9" s="265">
        <v>0</v>
      </c>
      <c r="G9" s="265" t="s">
        <v>10</v>
      </c>
      <c r="H9" s="266">
        <v>4</v>
      </c>
      <c r="I9" s="256"/>
      <c r="J9" s="256"/>
    </row>
    <row r="10" spans="1:10" ht="15.75">
      <c r="A10" s="267">
        <v>8</v>
      </c>
      <c r="B10" s="265">
        <v>2</v>
      </c>
      <c r="C10" s="265" t="s">
        <v>10</v>
      </c>
      <c r="D10" s="265">
        <v>2</v>
      </c>
      <c r="E10" s="265">
        <v>0</v>
      </c>
      <c r="F10" s="265">
        <v>0</v>
      </c>
      <c r="G10" s="265" t="s">
        <v>10</v>
      </c>
      <c r="H10" s="266">
        <v>4</v>
      </c>
      <c r="I10" s="256"/>
      <c r="J10" s="256"/>
    </row>
    <row r="11" spans="1:10" ht="15.75">
      <c r="A11" s="267">
        <v>9</v>
      </c>
      <c r="B11" s="265">
        <v>0</v>
      </c>
      <c r="C11" s="265" t="s">
        <v>10</v>
      </c>
      <c r="D11" s="265">
        <v>0</v>
      </c>
      <c r="E11" s="265">
        <v>2</v>
      </c>
      <c r="F11" s="265">
        <v>2</v>
      </c>
      <c r="G11" s="265" t="s">
        <v>10</v>
      </c>
      <c r="H11" s="266">
        <v>4</v>
      </c>
      <c r="I11" s="256"/>
      <c r="J11" s="256"/>
    </row>
    <row r="12" spans="1:10" ht="15.75">
      <c r="A12" s="267">
        <v>10</v>
      </c>
      <c r="B12" s="265">
        <v>2</v>
      </c>
      <c r="C12" s="265" t="s">
        <v>10</v>
      </c>
      <c r="D12" s="265">
        <v>2</v>
      </c>
      <c r="E12" s="265">
        <v>0</v>
      </c>
      <c r="F12" s="265">
        <v>0</v>
      </c>
      <c r="G12" s="265" t="s">
        <v>10</v>
      </c>
      <c r="H12" s="266">
        <v>4</v>
      </c>
      <c r="I12" s="256"/>
      <c r="J12" s="256"/>
    </row>
    <row r="13" spans="1:10" ht="15.75">
      <c r="A13" s="267">
        <v>11</v>
      </c>
      <c r="B13" s="265"/>
      <c r="C13" s="265"/>
      <c r="D13" s="265" t="s">
        <v>10</v>
      </c>
      <c r="E13" s="265"/>
      <c r="F13" s="265"/>
      <c r="G13" s="265" t="s">
        <v>10</v>
      </c>
      <c r="H13" s="266">
        <v>0</v>
      </c>
      <c r="I13" s="256"/>
      <c r="J13" s="256"/>
    </row>
    <row r="14" spans="1:10" ht="15.75">
      <c r="A14" s="267">
        <v>12</v>
      </c>
      <c r="B14" s="265"/>
      <c r="C14" s="265"/>
      <c r="D14" s="265" t="s">
        <v>10</v>
      </c>
      <c r="E14" s="265"/>
      <c r="F14" s="265"/>
      <c r="G14" s="265" t="s">
        <v>10</v>
      </c>
      <c r="H14" s="266">
        <v>0</v>
      </c>
      <c r="I14" s="256"/>
      <c r="J14" s="256"/>
    </row>
    <row r="15" spans="1:10" ht="15.75">
      <c r="A15" s="267">
        <v>13</v>
      </c>
      <c r="B15" s="265"/>
      <c r="C15" s="265"/>
      <c r="D15" s="265" t="s">
        <v>10</v>
      </c>
      <c r="E15" s="265"/>
      <c r="F15" s="265"/>
      <c r="G15" s="265" t="s">
        <v>10</v>
      </c>
      <c r="H15" s="266">
        <v>0</v>
      </c>
      <c r="I15" s="256"/>
      <c r="J15" s="256"/>
    </row>
    <row r="16" spans="1:10" ht="15.75">
      <c r="A16" s="267">
        <v>14</v>
      </c>
      <c r="B16" s="265"/>
      <c r="C16" s="265"/>
      <c r="D16" s="265" t="s">
        <v>10</v>
      </c>
      <c r="E16" s="265"/>
      <c r="F16" s="265"/>
      <c r="G16" s="265" t="s">
        <v>10</v>
      </c>
      <c r="H16" s="266">
        <v>0</v>
      </c>
      <c r="I16" s="256"/>
      <c r="J16" s="256"/>
    </row>
    <row r="17" spans="1:8" ht="15.75">
      <c r="A17" s="267">
        <v>15</v>
      </c>
      <c r="B17" s="265"/>
      <c r="C17" s="265"/>
      <c r="D17" s="265" t="s">
        <v>10</v>
      </c>
      <c r="E17" s="265"/>
      <c r="F17" s="265"/>
      <c r="G17" s="265" t="s">
        <v>10</v>
      </c>
      <c r="H17" s="266">
        <v>0</v>
      </c>
    </row>
    <row r="18" spans="1:8" ht="15.75">
      <c r="A18" s="267">
        <v>16</v>
      </c>
      <c r="B18" s="265">
        <v>2</v>
      </c>
      <c r="C18" s="265">
        <v>2</v>
      </c>
      <c r="D18" s="265">
        <v>0</v>
      </c>
      <c r="E18" s="265" t="s">
        <v>10</v>
      </c>
      <c r="F18" s="265">
        <v>0</v>
      </c>
      <c r="G18" s="265" t="s">
        <v>10</v>
      </c>
      <c r="H18" s="266">
        <v>4</v>
      </c>
    </row>
    <row r="19" spans="1:8" ht="15.75">
      <c r="A19" s="267">
        <v>17</v>
      </c>
      <c r="B19" s="265">
        <v>2</v>
      </c>
      <c r="C19" s="265">
        <v>2</v>
      </c>
      <c r="D19" s="265">
        <v>0</v>
      </c>
      <c r="E19" s="265" t="s">
        <v>10</v>
      </c>
      <c r="F19" s="265">
        <v>0</v>
      </c>
      <c r="G19" s="265" t="s">
        <v>10</v>
      </c>
      <c r="H19" s="266">
        <v>4</v>
      </c>
    </row>
    <row r="20" spans="1:8" ht="15.75">
      <c r="A20" s="267">
        <v>18</v>
      </c>
      <c r="B20" s="265">
        <v>1</v>
      </c>
      <c r="C20" s="265">
        <v>1</v>
      </c>
      <c r="D20" s="265">
        <v>1</v>
      </c>
      <c r="E20" s="265" t="s">
        <v>10</v>
      </c>
      <c r="F20" s="265">
        <v>1</v>
      </c>
      <c r="G20" s="265" t="s">
        <v>10</v>
      </c>
      <c r="H20" s="266">
        <v>4</v>
      </c>
    </row>
    <row r="21" spans="1:8" ht="15.75">
      <c r="A21" s="267">
        <v>19</v>
      </c>
      <c r="B21" s="265">
        <v>2</v>
      </c>
      <c r="C21" s="265">
        <v>2</v>
      </c>
      <c r="D21" s="265">
        <v>0</v>
      </c>
      <c r="E21" s="265" t="s">
        <v>10</v>
      </c>
      <c r="F21" s="265">
        <v>0</v>
      </c>
      <c r="G21" s="265" t="s">
        <v>10</v>
      </c>
      <c r="H21" s="266">
        <v>4</v>
      </c>
    </row>
    <row r="22" spans="1:8" ht="15.75">
      <c r="A22" s="267">
        <v>20</v>
      </c>
      <c r="B22" s="265">
        <v>0</v>
      </c>
      <c r="C22" s="265">
        <v>0</v>
      </c>
      <c r="D22" s="265">
        <v>2</v>
      </c>
      <c r="E22" s="265" t="s">
        <v>10</v>
      </c>
      <c r="F22" s="265">
        <v>2</v>
      </c>
      <c r="G22" s="265" t="s">
        <v>10</v>
      </c>
      <c r="H22" s="266">
        <v>4</v>
      </c>
    </row>
    <row r="23" spans="1:8" ht="15.75">
      <c r="A23" s="267">
        <v>21</v>
      </c>
      <c r="B23" s="265"/>
      <c r="C23" s="265"/>
      <c r="D23" s="265"/>
      <c r="E23" s="265"/>
      <c r="F23" s="265" t="s">
        <v>10</v>
      </c>
      <c r="G23" s="265" t="s">
        <v>10</v>
      </c>
      <c r="H23" s="266">
        <v>0</v>
      </c>
    </row>
    <row r="24" spans="1:8" ht="15.75">
      <c r="A24" s="267">
        <v>22</v>
      </c>
      <c r="B24" s="265"/>
      <c r="C24" s="265"/>
      <c r="D24" s="265"/>
      <c r="E24" s="265"/>
      <c r="F24" s="265" t="s">
        <v>10</v>
      </c>
      <c r="G24" s="265" t="s">
        <v>10</v>
      </c>
      <c r="H24" s="266">
        <v>0</v>
      </c>
    </row>
    <row r="25" spans="1:8" ht="15.75">
      <c r="A25" s="267">
        <v>23</v>
      </c>
      <c r="B25" s="265"/>
      <c r="C25" s="265"/>
      <c r="D25" s="265"/>
      <c r="E25" s="265"/>
      <c r="F25" s="265" t="s">
        <v>10</v>
      </c>
      <c r="G25" s="265" t="s">
        <v>10</v>
      </c>
      <c r="H25" s="266">
        <v>0</v>
      </c>
    </row>
    <row r="26" spans="1:8" ht="15.75">
      <c r="A26" s="267">
        <v>24</v>
      </c>
      <c r="B26" s="265"/>
      <c r="C26" s="265"/>
      <c r="D26" s="265"/>
      <c r="E26" s="265"/>
      <c r="F26" s="265" t="s">
        <v>10</v>
      </c>
      <c r="G26" s="265" t="s">
        <v>10</v>
      </c>
      <c r="H26" s="266">
        <v>0</v>
      </c>
    </row>
    <row r="27" spans="1:8" ht="15.75">
      <c r="A27" s="267">
        <v>25</v>
      </c>
      <c r="B27" s="265"/>
      <c r="C27" s="265"/>
      <c r="D27" s="265"/>
      <c r="E27" s="265"/>
      <c r="F27" s="265" t="s">
        <v>10</v>
      </c>
      <c r="G27" s="265" t="s">
        <v>10</v>
      </c>
      <c r="H27" s="266">
        <v>0</v>
      </c>
    </row>
    <row r="28" spans="1:8">
      <c r="A28" s="268" t="s">
        <v>11</v>
      </c>
      <c r="B28" s="269">
        <v>14</v>
      </c>
      <c r="C28" s="259">
        <v>11</v>
      </c>
      <c r="D28" s="259">
        <v>16</v>
      </c>
      <c r="E28" s="259">
        <v>11</v>
      </c>
      <c r="F28" s="259">
        <v>8</v>
      </c>
      <c r="G28" s="259" t="s">
        <v>10</v>
      </c>
      <c r="H28" s="257">
        <v>60</v>
      </c>
    </row>
    <row r="29" spans="1:8">
      <c r="A29" s="267" t="s">
        <v>12</v>
      </c>
      <c r="B29" s="269">
        <v>6</v>
      </c>
      <c r="C29" s="269">
        <v>5</v>
      </c>
      <c r="D29" s="269">
        <v>7</v>
      </c>
      <c r="E29" s="269">
        <v>5</v>
      </c>
      <c r="F29" s="269">
        <v>3</v>
      </c>
      <c r="G29" s="259" t="s">
        <v>10</v>
      </c>
      <c r="H29" s="256"/>
    </row>
    <row r="30" spans="1:8">
      <c r="A30" s="267" t="s">
        <v>13</v>
      </c>
      <c r="B30" s="269">
        <v>2</v>
      </c>
      <c r="C30" s="269">
        <v>4</v>
      </c>
      <c r="D30" s="269">
        <v>7</v>
      </c>
      <c r="E30" s="269">
        <v>4</v>
      </c>
      <c r="F30" s="269">
        <v>10</v>
      </c>
      <c r="G30" s="259" t="s">
        <v>10</v>
      </c>
      <c r="H30" s="256"/>
    </row>
    <row r="31" spans="1:8">
      <c r="A31" s="267" t="s">
        <v>14</v>
      </c>
      <c r="B31" s="270">
        <v>0.35</v>
      </c>
      <c r="C31" s="270">
        <v>0.27500000000000002</v>
      </c>
      <c r="D31" s="270">
        <v>0.4</v>
      </c>
      <c r="E31" s="270">
        <v>0.27500000000000002</v>
      </c>
      <c r="F31" s="270">
        <v>0.2</v>
      </c>
      <c r="G31" s="271" t="s">
        <v>10</v>
      </c>
      <c r="H31" s="256"/>
    </row>
    <row r="32" spans="1:8">
      <c r="A32" s="267" t="s">
        <v>15</v>
      </c>
      <c r="B32" s="272">
        <v>2</v>
      </c>
      <c r="C32" s="272">
        <v>3</v>
      </c>
      <c r="D32" s="272">
        <v>1</v>
      </c>
      <c r="E32" s="272">
        <v>3</v>
      </c>
      <c r="F32" s="272">
        <v>5</v>
      </c>
      <c r="G32" s="272" t="e">
        <v>#VALUE!</v>
      </c>
      <c r="H32" s="256"/>
    </row>
    <row r="33" spans="1:7">
      <c r="A33" s="268" t="s">
        <v>16</v>
      </c>
      <c r="B33" s="259">
        <v>0</v>
      </c>
      <c r="C33" s="259">
        <v>0</v>
      </c>
      <c r="D33" s="273" t="s">
        <v>17</v>
      </c>
      <c r="E33" s="274">
        <v>0</v>
      </c>
      <c r="F33" s="275" t="s">
        <v>17</v>
      </c>
      <c r="G33" s="25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B25" sqref="B25"/>
    </sheetView>
  </sheetViews>
  <sheetFormatPr defaultRowHeight="12.75"/>
  <sheetData>
    <row r="1" spans="1:10">
      <c r="A1" s="542" t="s">
        <v>0</v>
      </c>
      <c r="B1" s="280" t="s">
        <v>2</v>
      </c>
      <c r="C1" s="279" t="s">
        <v>19</v>
      </c>
      <c r="D1" s="279" t="s">
        <v>18</v>
      </c>
      <c r="E1" s="279" t="s">
        <v>6</v>
      </c>
      <c r="F1" s="279" t="s">
        <v>3</v>
      </c>
      <c r="G1" s="279" t="s">
        <v>4</v>
      </c>
      <c r="H1" s="276"/>
      <c r="I1" s="276"/>
      <c r="J1" s="278"/>
    </row>
    <row r="2" spans="1:10">
      <c r="A2" s="542"/>
      <c r="B2" s="281" t="s">
        <v>22</v>
      </c>
      <c r="C2" s="282" t="s">
        <v>24</v>
      </c>
      <c r="D2" s="282" t="s">
        <v>9</v>
      </c>
      <c r="E2" s="282" t="s">
        <v>1</v>
      </c>
      <c r="F2" s="282" t="s">
        <v>7</v>
      </c>
      <c r="G2" s="282" t="s">
        <v>8</v>
      </c>
      <c r="H2" s="276"/>
      <c r="I2" s="276"/>
      <c r="J2" s="276"/>
    </row>
    <row r="3" spans="1:10" ht="15.75">
      <c r="A3" s="283">
        <v>1</v>
      </c>
      <c r="B3" s="276">
        <v>2</v>
      </c>
      <c r="C3" s="276">
        <v>4</v>
      </c>
      <c r="D3" s="276">
        <v>0</v>
      </c>
      <c r="E3" s="276">
        <v>0</v>
      </c>
      <c r="F3" s="276">
        <v>4</v>
      </c>
      <c r="G3" s="276">
        <v>2</v>
      </c>
      <c r="H3" s="284">
        <v>12</v>
      </c>
      <c r="I3" s="276"/>
      <c r="J3" s="276"/>
    </row>
    <row r="4" spans="1:10" ht="15.75">
      <c r="A4" s="285">
        <v>2</v>
      </c>
      <c r="B4" s="276">
        <v>2</v>
      </c>
      <c r="C4" s="276">
        <v>4</v>
      </c>
      <c r="D4" s="276">
        <v>0</v>
      </c>
      <c r="E4" s="276">
        <v>0</v>
      </c>
      <c r="F4" s="276">
        <v>4</v>
      </c>
      <c r="G4" s="276">
        <v>2</v>
      </c>
      <c r="H4" s="284">
        <v>12</v>
      </c>
      <c r="I4" s="276"/>
      <c r="J4" s="276"/>
    </row>
    <row r="5" spans="1:10" ht="15.75">
      <c r="A5" s="285">
        <v>3</v>
      </c>
      <c r="B5" s="276">
        <v>2</v>
      </c>
      <c r="C5" s="276">
        <v>0</v>
      </c>
      <c r="D5" s="276">
        <v>4</v>
      </c>
      <c r="E5" s="276">
        <v>4</v>
      </c>
      <c r="F5" s="276">
        <v>0</v>
      </c>
      <c r="G5" s="276">
        <v>2</v>
      </c>
      <c r="H5" s="284">
        <v>12</v>
      </c>
      <c r="I5" s="276"/>
      <c r="J5" s="276"/>
    </row>
    <row r="6" spans="1:10" ht="15.75">
      <c r="A6" s="285">
        <v>4</v>
      </c>
      <c r="B6" s="276">
        <v>2</v>
      </c>
      <c r="C6" s="276">
        <v>4</v>
      </c>
      <c r="D6" s="276">
        <v>0</v>
      </c>
      <c r="E6" s="276">
        <v>0</v>
      </c>
      <c r="F6" s="276">
        <v>4</v>
      </c>
      <c r="G6" s="276">
        <v>2</v>
      </c>
      <c r="H6" s="284">
        <v>12</v>
      </c>
      <c r="I6" s="276"/>
      <c r="J6" s="276"/>
    </row>
    <row r="7" spans="1:10" ht="15.75">
      <c r="A7" s="285">
        <v>5</v>
      </c>
      <c r="B7" s="276">
        <v>1</v>
      </c>
      <c r="C7" s="276">
        <v>3</v>
      </c>
      <c r="D7" s="276">
        <v>0</v>
      </c>
      <c r="E7" s="276">
        <v>4</v>
      </c>
      <c r="F7" s="276">
        <v>3</v>
      </c>
      <c r="G7" s="276">
        <v>1</v>
      </c>
      <c r="H7" s="284">
        <v>12</v>
      </c>
      <c r="I7" s="276"/>
      <c r="J7" s="276"/>
    </row>
    <row r="8" spans="1:10" ht="15.75">
      <c r="A8" s="285">
        <v>6</v>
      </c>
      <c r="B8" s="276">
        <v>0</v>
      </c>
      <c r="C8" s="276">
        <v>1</v>
      </c>
      <c r="D8" s="276">
        <v>1</v>
      </c>
      <c r="E8" s="276">
        <v>3</v>
      </c>
      <c r="F8" s="276">
        <v>4</v>
      </c>
      <c r="G8" s="276">
        <v>3</v>
      </c>
      <c r="H8" s="284">
        <v>12</v>
      </c>
      <c r="I8" s="276"/>
      <c r="J8" s="276"/>
    </row>
    <row r="9" spans="1:10" ht="15.75">
      <c r="A9" s="285">
        <v>7</v>
      </c>
      <c r="B9" s="276">
        <v>2</v>
      </c>
      <c r="C9" s="276">
        <v>0</v>
      </c>
      <c r="D9" s="276">
        <v>4</v>
      </c>
      <c r="E9" s="276">
        <v>0</v>
      </c>
      <c r="F9" s="276">
        <v>2</v>
      </c>
      <c r="G9" s="276">
        <v>4</v>
      </c>
      <c r="H9" s="284">
        <v>12</v>
      </c>
      <c r="I9" s="276"/>
      <c r="J9" s="276"/>
    </row>
    <row r="10" spans="1:10" ht="15.75">
      <c r="A10" s="285">
        <v>8</v>
      </c>
      <c r="B10" s="276">
        <v>4</v>
      </c>
      <c r="C10" s="276">
        <v>3</v>
      </c>
      <c r="D10" s="276">
        <v>3</v>
      </c>
      <c r="E10" s="276">
        <v>1</v>
      </c>
      <c r="F10" s="276">
        <v>0</v>
      </c>
      <c r="G10" s="276">
        <v>1</v>
      </c>
      <c r="H10" s="284">
        <v>12</v>
      </c>
      <c r="I10" s="276"/>
      <c r="J10" s="276"/>
    </row>
    <row r="11" spans="1:10" ht="15.75">
      <c r="A11" s="285">
        <v>9</v>
      </c>
      <c r="B11" s="276">
        <v>3</v>
      </c>
      <c r="C11" s="276">
        <v>1</v>
      </c>
      <c r="D11" s="276">
        <v>3</v>
      </c>
      <c r="E11" s="276">
        <v>0</v>
      </c>
      <c r="F11" s="276">
        <v>4</v>
      </c>
      <c r="G11" s="276">
        <v>1</v>
      </c>
      <c r="H11" s="284">
        <v>12</v>
      </c>
      <c r="I11" s="276"/>
      <c r="J11" s="276"/>
    </row>
    <row r="12" spans="1:10" ht="15.75">
      <c r="A12" s="285">
        <v>10</v>
      </c>
      <c r="B12" s="276">
        <v>0</v>
      </c>
      <c r="C12" s="276">
        <v>4</v>
      </c>
      <c r="D12" s="276">
        <v>3</v>
      </c>
      <c r="E12" s="276">
        <v>3</v>
      </c>
      <c r="F12" s="276">
        <v>1</v>
      </c>
      <c r="G12" s="276">
        <v>1</v>
      </c>
      <c r="H12" s="284">
        <v>12</v>
      </c>
      <c r="I12" s="276"/>
      <c r="J12" s="276"/>
    </row>
    <row r="13" spans="1:10" ht="15.75">
      <c r="A13" s="285">
        <v>11</v>
      </c>
      <c r="B13" s="276">
        <v>0</v>
      </c>
      <c r="C13" s="276">
        <v>4</v>
      </c>
      <c r="D13" s="276">
        <v>4</v>
      </c>
      <c r="E13" s="276">
        <v>2</v>
      </c>
      <c r="F13" s="276">
        <v>2</v>
      </c>
      <c r="G13" s="276">
        <v>0</v>
      </c>
      <c r="H13" s="284">
        <v>12</v>
      </c>
      <c r="I13" s="276"/>
      <c r="J13" s="276"/>
    </row>
    <row r="14" spans="1:10" ht="15.75">
      <c r="A14" s="285">
        <v>12</v>
      </c>
      <c r="B14" s="276">
        <v>4</v>
      </c>
      <c r="C14" s="276">
        <v>0</v>
      </c>
      <c r="D14" s="276">
        <v>1</v>
      </c>
      <c r="E14" s="276">
        <v>1</v>
      </c>
      <c r="F14" s="276">
        <v>3</v>
      </c>
      <c r="G14" s="276">
        <v>3</v>
      </c>
      <c r="H14" s="284">
        <v>12</v>
      </c>
      <c r="I14" s="276"/>
      <c r="J14" s="276"/>
    </row>
    <row r="15" spans="1:10" ht="15.75">
      <c r="A15" s="285">
        <v>13</v>
      </c>
      <c r="B15" s="276">
        <v>1</v>
      </c>
      <c r="C15" s="276">
        <v>0</v>
      </c>
      <c r="D15" s="276">
        <v>3</v>
      </c>
      <c r="E15" s="276">
        <v>1</v>
      </c>
      <c r="F15" s="276">
        <v>4</v>
      </c>
      <c r="G15" s="276">
        <v>3</v>
      </c>
      <c r="H15" s="284">
        <v>12</v>
      </c>
      <c r="I15" s="276"/>
      <c r="J15" s="276"/>
    </row>
    <row r="16" spans="1:10" ht="15.75">
      <c r="A16" s="285">
        <v>14</v>
      </c>
      <c r="B16" s="276">
        <v>2</v>
      </c>
      <c r="C16" s="276">
        <v>0</v>
      </c>
      <c r="D16" s="276">
        <v>2</v>
      </c>
      <c r="E16" s="276">
        <v>0</v>
      </c>
      <c r="F16" s="276">
        <v>4</v>
      </c>
      <c r="G16" s="276">
        <v>4</v>
      </c>
      <c r="H16" s="284">
        <v>12</v>
      </c>
      <c r="I16" s="276"/>
      <c r="J16" s="276"/>
    </row>
    <row r="17" spans="1:10" ht="15.75">
      <c r="A17" s="285">
        <v>15</v>
      </c>
      <c r="B17" s="276">
        <v>4</v>
      </c>
      <c r="C17" s="276">
        <v>3</v>
      </c>
      <c r="D17" s="276">
        <v>0</v>
      </c>
      <c r="E17" s="276">
        <v>1</v>
      </c>
      <c r="F17" s="276">
        <v>1</v>
      </c>
      <c r="G17" s="276">
        <v>3</v>
      </c>
      <c r="H17" s="284">
        <v>12</v>
      </c>
      <c r="I17" s="276"/>
      <c r="J17" s="276"/>
    </row>
    <row r="18" spans="1:10" ht="15.75">
      <c r="A18" s="285">
        <v>16</v>
      </c>
      <c r="B18" s="276">
        <v>4</v>
      </c>
      <c r="C18" s="276">
        <v>4</v>
      </c>
      <c r="D18" s="276">
        <v>0</v>
      </c>
      <c r="E18" s="276">
        <v>2</v>
      </c>
      <c r="F18" s="276">
        <v>0</v>
      </c>
      <c r="G18" s="276">
        <v>2</v>
      </c>
      <c r="H18" s="284">
        <v>12</v>
      </c>
      <c r="I18" s="276"/>
      <c r="J18" s="276"/>
    </row>
    <row r="19" spans="1:10" ht="15.75">
      <c r="A19" s="285">
        <v>17</v>
      </c>
      <c r="B19" s="276">
        <v>0</v>
      </c>
      <c r="C19" s="276">
        <v>2</v>
      </c>
      <c r="D19" s="276">
        <v>2</v>
      </c>
      <c r="E19" s="276">
        <v>4</v>
      </c>
      <c r="F19" s="276">
        <v>0</v>
      </c>
      <c r="G19" s="276">
        <v>4</v>
      </c>
      <c r="H19" s="284">
        <v>12</v>
      </c>
      <c r="I19" s="276"/>
      <c r="J19" s="276"/>
    </row>
    <row r="20" spans="1:10" ht="15.75">
      <c r="A20" s="285">
        <v>18</v>
      </c>
      <c r="B20" s="276">
        <v>0</v>
      </c>
      <c r="C20" s="276">
        <v>1</v>
      </c>
      <c r="D20" s="276">
        <v>3</v>
      </c>
      <c r="E20" s="276">
        <v>4</v>
      </c>
      <c r="F20" s="276">
        <v>1</v>
      </c>
      <c r="G20" s="276">
        <v>3</v>
      </c>
      <c r="H20" s="284">
        <v>12</v>
      </c>
      <c r="I20" s="276"/>
      <c r="J20" s="276"/>
    </row>
    <row r="21" spans="1:10" ht="15.75">
      <c r="A21" s="285">
        <v>19</v>
      </c>
      <c r="B21" s="276">
        <v>4</v>
      </c>
      <c r="C21" s="276">
        <v>4</v>
      </c>
      <c r="D21" s="276">
        <v>0</v>
      </c>
      <c r="E21" s="276">
        <v>0</v>
      </c>
      <c r="F21" s="276">
        <v>2</v>
      </c>
      <c r="G21" s="276">
        <v>2</v>
      </c>
      <c r="H21" s="284">
        <v>12</v>
      </c>
      <c r="I21" s="276"/>
      <c r="J21" s="276"/>
    </row>
    <row r="22" spans="1:10" ht="15.75">
      <c r="A22" s="285">
        <v>20</v>
      </c>
      <c r="B22" s="276">
        <v>3</v>
      </c>
      <c r="C22" s="276">
        <v>4</v>
      </c>
      <c r="D22" s="276">
        <v>0</v>
      </c>
      <c r="E22" s="276">
        <v>1</v>
      </c>
      <c r="F22" s="276">
        <v>1</v>
      </c>
      <c r="G22" s="276">
        <v>3</v>
      </c>
      <c r="H22" s="284">
        <v>12</v>
      </c>
      <c r="I22" s="276"/>
      <c r="J22" s="276"/>
    </row>
    <row r="23" spans="1:10" ht="15.75">
      <c r="A23" s="285">
        <v>21</v>
      </c>
      <c r="B23" s="276">
        <v>2</v>
      </c>
      <c r="C23" s="276">
        <v>2</v>
      </c>
      <c r="D23" s="276">
        <v>2</v>
      </c>
      <c r="E23" s="276">
        <v>2</v>
      </c>
      <c r="F23" s="276">
        <v>2</v>
      </c>
      <c r="G23" s="276">
        <v>2</v>
      </c>
      <c r="H23" s="284">
        <v>12</v>
      </c>
      <c r="I23" s="276"/>
      <c r="J23" s="276"/>
    </row>
    <row r="24" spans="1:10" ht="15.75">
      <c r="A24" s="285">
        <v>22</v>
      </c>
      <c r="B24" s="276">
        <v>2</v>
      </c>
      <c r="C24" s="276">
        <v>2</v>
      </c>
      <c r="D24" s="276">
        <v>2</v>
      </c>
      <c r="E24" s="276">
        <v>2</v>
      </c>
      <c r="F24" s="276">
        <v>2</v>
      </c>
      <c r="G24" s="276">
        <v>2</v>
      </c>
      <c r="H24" s="284">
        <v>12</v>
      </c>
      <c r="I24" s="276"/>
      <c r="J24" s="276"/>
    </row>
    <row r="25" spans="1:10" ht="15.75">
      <c r="A25" s="285">
        <v>23</v>
      </c>
      <c r="B25" s="276">
        <v>2</v>
      </c>
      <c r="C25" s="276">
        <v>2</v>
      </c>
      <c r="D25" s="276">
        <v>2</v>
      </c>
      <c r="E25" s="276">
        <v>2</v>
      </c>
      <c r="F25" s="276">
        <v>2</v>
      </c>
      <c r="G25" s="276">
        <v>2</v>
      </c>
      <c r="H25" s="284">
        <v>12</v>
      </c>
      <c r="I25" s="276"/>
      <c r="J25" s="276"/>
    </row>
    <row r="26" spans="1:10" ht="15.75">
      <c r="A26" s="285">
        <v>24</v>
      </c>
      <c r="B26" s="276">
        <v>2</v>
      </c>
      <c r="C26" s="276">
        <v>2</v>
      </c>
      <c r="D26" s="276">
        <v>2</v>
      </c>
      <c r="E26" s="276">
        <v>2</v>
      </c>
      <c r="F26" s="276">
        <v>2</v>
      </c>
      <c r="G26" s="276">
        <v>2</v>
      </c>
      <c r="H26" s="284">
        <v>12</v>
      </c>
      <c r="I26" s="276"/>
      <c r="J26" s="276"/>
    </row>
    <row r="27" spans="1:10" ht="15.75">
      <c r="A27" s="285">
        <v>25</v>
      </c>
      <c r="B27" s="276">
        <v>2</v>
      </c>
      <c r="C27" s="276">
        <v>2</v>
      </c>
      <c r="D27" s="276">
        <v>2</v>
      </c>
      <c r="E27" s="276">
        <v>2</v>
      </c>
      <c r="F27" s="276">
        <v>2</v>
      </c>
      <c r="G27" s="276">
        <v>2</v>
      </c>
      <c r="H27" s="284">
        <v>12</v>
      </c>
      <c r="I27" s="276"/>
      <c r="J27" s="276"/>
    </row>
    <row r="28" spans="1:10">
      <c r="A28" s="286" t="s">
        <v>11</v>
      </c>
      <c r="B28" s="287">
        <v>50</v>
      </c>
      <c r="C28" s="279">
        <v>56</v>
      </c>
      <c r="D28" s="279">
        <v>43</v>
      </c>
      <c r="E28" s="279">
        <v>41</v>
      </c>
      <c r="F28" s="279">
        <v>54</v>
      </c>
      <c r="G28" s="288">
        <v>56</v>
      </c>
      <c r="H28" s="277">
        <v>300</v>
      </c>
      <c r="I28" s="276"/>
      <c r="J28" s="276"/>
    </row>
    <row r="29" spans="1:10">
      <c r="A29" s="285" t="s">
        <v>12</v>
      </c>
      <c r="B29" s="287">
        <v>5</v>
      </c>
      <c r="C29" s="287">
        <v>8</v>
      </c>
      <c r="D29" s="287">
        <v>3</v>
      </c>
      <c r="E29" s="287">
        <v>4</v>
      </c>
      <c r="F29" s="287">
        <v>7</v>
      </c>
      <c r="G29" s="289">
        <v>3</v>
      </c>
      <c r="H29" s="276"/>
      <c r="I29" s="276"/>
      <c r="J29" s="290"/>
    </row>
    <row r="30" spans="1:10">
      <c r="A30" s="285" t="s">
        <v>13</v>
      </c>
      <c r="B30" s="287">
        <v>5</v>
      </c>
      <c r="C30" s="287">
        <v>5</v>
      </c>
      <c r="D30" s="287">
        <v>8</v>
      </c>
      <c r="E30" s="287">
        <v>7</v>
      </c>
      <c r="F30" s="287">
        <v>4</v>
      </c>
      <c r="G30" s="289">
        <v>1</v>
      </c>
      <c r="H30" s="276"/>
      <c r="I30" s="276"/>
      <c r="J30" s="276"/>
    </row>
    <row r="31" spans="1:10">
      <c r="A31" s="285" t="s">
        <v>14</v>
      </c>
      <c r="B31" s="291">
        <v>0.5</v>
      </c>
      <c r="C31" s="291">
        <v>0.56000000000000005</v>
      </c>
      <c r="D31" s="291">
        <v>0.43</v>
      </c>
      <c r="E31" s="291">
        <v>0.41</v>
      </c>
      <c r="F31" s="291">
        <v>0.54</v>
      </c>
      <c r="G31" s="291">
        <v>0.56000000000000005</v>
      </c>
      <c r="H31" s="276"/>
      <c r="I31" s="276"/>
      <c r="J31" s="276"/>
    </row>
    <row r="32" spans="1:10">
      <c r="A32" s="285" t="s">
        <v>15</v>
      </c>
      <c r="B32" s="292">
        <v>4</v>
      </c>
      <c r="C32" s="292">
        <v>1</v>
      </c>
      <c r="D32" s="292">
        <v>5</v>
      </c>
      <c r="E32" s="292">
        <v>6</v>
      </c>
      <c r="F32" s="292">
        <v>3</v>
      </c>
      <c r="G32" s="292">
        <v>1</v>
      </c>
      <c r="H32" s="276"/>
      <c r="I32" s="276"/>
      <c r="J32" s="276"/>
    </row>
    <row r="33" spans="1:7">
      <c r="A33" s="286" t="s">
        <v>16</v>
      </c>
      <c r="B33" s="279">
        <v>0</v>
      </c>
      <c r="C33" s="279">
        <v>0</v>
      </c>
      <c r="D33" s="293" t="s">
        <v>17</v>
      </c>
      <c r="E33" s="294">
        <v>0</v>
      </c>
      <c r="F33" s="295" t="s">
        <v>17</v>
      </c>
      <c r="G33" s="27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15" sqref="I15"/>
    </sheetView>
  </sheetViews>
  <sheetFormatPr defaultRowHeight="12.75"/>
  <sheetData>
    <row r="1" spans="1:7">
      <c r="A1" s="433"/>
      <c r="B1" s="434" t="s">
        <v>3</v>
      </c>
      <c r="C1" s="435" t="s">
        <v>22</v>
      </c>
      <c r="D1" s="434" t="s">
        <v>4</v>
      </c>
      <c r="E1" s="435" t="s">
        <v>21</v>
      </c>
      <c r="F1" s="434" t="s">
        <v>24</v>
      </c>
      <c r="G1" s="436"/>
    </row>
    <row r="2" spans="1:7">
      <c r="A2" s="437"/>
      <c r="B2" s="438" t="s">
        <v>19</v>
      </c>
      <c r="C2" s="439" t="s">
        <v>2</v>
      </c>
      <c r="D2" s="438" t="s">
        <v>8</v>
      </c>
      <c r="E2" s="439" t="s">
        <v>18</v>
      </c>
      <c r="F2" s="438" t="s">
        <v>5</v>
      </c>
      <c r="G2" s="440"/>
    </row>
    <row r="3" spans="1:7">
      <c r="A3" s="441">
        <v>1</v>
      </c>
      <c r="B3" s="441" t="s">
        <v>37</v>
      </c>
      <c r="C3" s="441">
        <v>1</v>
      </c>
      <c r="D3" s="441">
        <v>1</v>
      </c>
      <c r="E3" s="441">
        <v>1</v>
      </c>
      <c r="F3" s="441">
        <v>1</v>
      </c>
      <c r="G3" s="441">
        <v>4</v>
      </c>
    </row>
    <row r="4" spans="1:7">
      <c r="A4" s="441">
        <v>2</v>
      </c>
      <c r="B4" s="441" t="s">
        <v>37</v>
      </c>
      <c r="C4" s="441">
        <v>0</v>
      </c>
      <c r="D4" s="441">
        <v>2</v>
      </c>
      <c r="E4" s="441">
        <v>2</v>
      </c>
      <c r="F4" s="441">
        <v>0</v>
      </c>
      <c r="G4" s="441">
        <v>4</v>
      </c>
    </row>
    <row r="5" spans="1:7">
      <c r="A5" s="441">
        <v>3</v>
      </c>
      <c r="B5" s="441" t="s">
        <v>37</v>
      </c>
      <c r="C5" s="441">
        <v>2</v>
      </c>
      <c r="D5" s="441">
        <v>0</v>
      </c>
      <c r="E5" s="441">
        <v>0</v>
      </c>
      <c r="F5" s="441">
        <v>2</v>
      </c>
      <c r="G5" s="441">
        <v>4</v>
      </c>
    </row>
    <row r="6" spans="1:7">
      <c r="A6" s="441">
        <v>4</v>
      </c>
      <c r="B6" s="441" t="s">
        <v>37</v>
      </c>
      <c r="C6" s="441">
        <v>0</v>
      </c>
      <c r="D6" s="441">
        <v>2</v>
      </c>
      <c r="E6" s="441">
        <v>2</v>
      </c>
      <c r="F6" s="441">
        <v>0</v>
      </c>
      <c r="G6" s="441">
        <v>4</v>
      </c>
    </row>
    <row r="7" spans="1:7">
      <c r="A7" s="441">
        <v>5</v>
      </c>
      <c r="B7" s="441" t="s">
        <v>37</v>
      </c>
      <c r="C7" s="441">
        <v>2</v>
      </c>
      <c r="D7" s="441">
        <v>0</v>
      </c>
      <c r="E7" s="441">
        <v>0</v>
      </c>
      <c r="F7" s="441">
        <v>2</v>
      </c>
      <c r="G7" s="441">
        <v>4</v>
      </c>
    </row>
    <row r="8" spans="1:7">
      <c r="A8" s="441">
        <v>6</v>
      </c>
      <c r="B8" s="441">
        <v>0</v>
      </c>
      <c r="C8" s="441" t="s">
        <v>37</v>
      </c>
      <c r="D8" s="441">
        <v>0</v>
      </c>
      <c r="E8" s="441">
        <v>2</v>
      </c>
      <c r="F8" s="441">
        <v>2</v>
      </c>
      <c r="G8" s="441">
        <v>4</v>
      </c>
    </row>
    <row r="9" spans="1:7">
      <c r="A9" s="441">
        <v>7</v>
      </c>
      <c r="B9" s="441">
        <v>2</v>
      </c>
      <c r="C9" s="441" t="s">
        <v>37</v>
      </c>
      <c r="D9" s="441">
        <v>2</v>
      </c>
      <c r="E9" s="441">
        <v>0</v>
      </c>
      <c r="F9" s="441">
        <v>0</v>
      </c>
      <c r="G9" s="441">
        <v>4</v>
      </c>
    </row>
    <row r="10" spans="1:7">
      <c r="A10" s="441">
        <v>8</v>
      </c>
      <c r="B10" s="441">
        <v>2</v>
      </c>
      <c r="C10" s="441" t="s">
        <v>37</v>
      </c>
      <c r="D10" s="441">
        <v>2</v>
      </c>
      <c r="E10" s="441">
        <v>0</v>
      </c>
      <c r="F10" s="441">
        <v>0</v>
      </c>
      <c r="G10" s="441">
        <v>4</v>
      </c>
    </row>
    <row r="11" spans="1:7">
      <c r="A11" s="441">
        <v>9</v>
      </c>
      <c r="B11" s="441">
        <v>2</v>
      </c>
      <c r="C11" s="441" t="s">
        <v>37</v>
      </c>
      <c r="D11" s="441">
        <v>2</v>
      </c>
      <c r="E11" s="441">
        <v>0</v>
      </c>
      <c r="F11" s="441">
        <v>0</v>
      </c>
      <c r="G11" s="441">
        <v>4</v>
      </c>
    </row>
    <row r="12" spans="1:7">
      <c r="A12" s="441">
        <v>10</v>
      </c>
      <c r="B12" s="441">
        <v>0</v>
      </c>
      <c r="C12" s="441" t="s">
        <v>37</v>
      </c>
      <c r="D12" s="441">
        <v>0</v>
      </c>
      <c r="E12" s="441">
        <v>2</v>
      </c>
      <c r="F12" s="441">
        <v>2</v>
      </c>
      <c r="G12" s="441">
        <v>4</v>
      </c>
    </row>
    <row r="13" spans="1:7">
      <c r="A13" s="441">
        <v>11</v>
      </c>
      <c r="B13" s="441">
        <v>1</v>
      </c>
      <c r="C13" s="441">
        <v>1</v>
      </c>
      <c r="D13" s="441" t="s">
        <v>37</v>
      </c>
      <c r="E13" s="441">
        <v>1</v>
      </c>
      <c r="F13" s="441">
        <v>1</v>
      </c>
      <c r="G13" s="441">
        <v>4</v>
      </c>
    </row>
    <row r="14" spans="1:7">
      <c r="A14" s="441">
        <v>12</v>
      </c>
      <c r="B14" s="441">
        <v>2</v>
      </c>
      <c r="C14" s="441">
        <v>0</v>
      </c>
      <c r="D14" s="441" t="s">
        <v>37</v>
      </c>
      <c r="E14" s="441">
        <v>0</v>
      </c>
      <c r="F14" s="441">
        <v>2</v>
      </c>
      <c r="G14" s="441">
        <v>4</v>
      </c>
    </row>
    <row r="15" spans="1:7">
      <c r="A15" s="441">
        <v>13</v>
      </c>
      <c r="B15" s="441">
        <v>2</v>
      </c>
      <c r="C15" s="441">
        <v>0</v>
      </c>
      <c r="D15" s="441" t="s">
        <v>37</v>
      </c>
      <c r="E15" s="441">
        <v>0</v>
      </c>
      <c r="F15" s="441">
        <v>2</v>
      </c>
      <c r="G15" s="441">
        <v>4</v>
      </c>
    </row>
    <row r="16" spans="1:7">
      <c r="A16" s="441">
        <v>14</v>
      </c>
      <c r="B16" s="441">
        <v>0</v>
      </c>
      <c r="C16" s="441">
        <v>2</v>
      </c>
      <c r="D16" s="441" t="s">
        <v>37</v>
      </c>
      <c r="E16" s="441">
        <v>2</v>
      </c>
      <c r="F16" s="441">
        <v>0</v>
      </c>
      <c r="G16" s="441">
        <v>4</v>
      </c>
    </row>
    <row r="17" spans="1:7">
      <c r="A17" s="441">
        <v>15</v>
      </c>
      <c r="B17" s="441">
        <v>2</v>
      </c>
      <c r="C17" s="441">
        <v>0</v>
      </c>
      <c r="D17" s="441" t="s">
        <v>37</v>
      </c>
      <c r="E17" s="441">
        <v>0</v>
      </c>
      <c r="F17" s="441">
        <v>2</v>
      </c>
      <c r="G17" s="441">
        <v>4</v>
      </c>
    </row>
    <row r="18" spans="1:7">
      <c r="A18" s="441">
        <v>16</v>
      </c>
      <c r="B18" s="441">
        <v>0</v>
      </c>
      <c r="C18" s="441">
        <v>0</v>
      </c>
      <c r="D18" s="441">
        <v>2</v>
      </c>
      <c r="E18" s="441" t="s">
        <v>37</v>
      </c>
      <c r="F18" s="441">
        <v>2</v>
      </c>
      <c r="G18" s="441">
        <v>4</v>
      </c>
    </row>
    <row r="19" spans="1:7">
      <c r="A19" s="441">
        <v>17</v>
      </c>
      <c r="B19" s="441">
        <v>1</v>
      </c>
      <c r="C19" s="441">
        <v>1</v>
      </c>
      <c r="D19" s="441">
        <v>1</v>
      </c>
      <c r="E19" s="441" t="s">
        <v>37</v>
      </c>
      <c r="F19" s="441">
        <v>1</v>
      </c>
      <c r="G19" s="441">
        <v>4</v>
      </c>
    </row>
    <row r="20" spans="1:7">
      <c r="A20" s="441">
        <v>18</v>
      </c>
      <c r="B20" s="441">
        <v>2</v>
      </c>
      <c r="C20" s="441">
        <v>2</v>
      </c>
      <c r="D20" s="441">
        <v>0</v>
      </c>
      <c r="E20" s="441" t="s">
        <v>37</v>
      </c>
      <c r="F20" s="441">
        <v>0</v>
      </c>
      <c r="G20" s="441">
        <v>4</v>
      </c>
    </row>
    <row r="21" spans="1:7">
      <c r="A21" s="441">
        <v>19</v>
      </c>
      <c r="B21" s="441">
        <v>1</v>
      </c>
      <c r="C21" s="441">
        <v>1</v>
      </c>
      <c r="D21" s="441">
        <v>1</v>
      </c>
      <c r="E21" s="441" t="s">
        <v>37</v>
      </c>
      <c r="F21" s="441">
        <v>1</v>
      </c>
      <c r="G21" s="441">
        <v>4</v>
      </c>
    </row>
    <row r="22" spans="1:7">
      <c r="A22" s="441">
        <v>20</v>
      </c>
      <c r="B22" s="441">
        <v>0</v>
      </c>
      <c r="C22" s="441">
        <v>0</v>
      </c>
      <c r="D22" s="441">
        <v>2</v>
      </c>
      <c r="E22" s="441" t="s">
        <v>37</v>
      </c>
      <c r="F22" s="441">
        <v>2</v>
      </c>
      <c r="G22" s="441">
        <v>4</v>
      </c>
    </row>
    <row r="23" spans="1:7">
      <c r="A23" s="441">
        <v>21</v>
      </c>
      <c r="B23" s="441">
        <v>0</v>
      </c>
      <c r="C23" s="441">
        <v>0</v>
      </c>
      <c r="D23" s="441">
        <v>2</v>
      </c>
      <c r="E23" s="441">
        <v>2</v>
      </c>
      <c r="F23" s="441" t="s">
        <v>37</v>
      </c>
      <c r="G23" s="441">
        <v>4</v>
      </c>
    </row>
    <row r="24" spans="1:7">
      <c r="A24" s="441">
        <v>22</v>
      </c>
      <c r="B24" s="441">
        <v>0</v>
      </c>
      <c r="C24" s="441">
        <v>0</v>
      </c>
      <c r="D24" s="441">
        <v>2</v>
      </c>
      <c r="E24" s="441">
        <v>2</v>
      </c>
      <c r="F24" s="441" t="s">
        <v>37</v>
      </c>
      <c r="G24" s="441">
        <v>4</v>
      </c>
    </row>
    <row r="25" spans="1:7">
      <c r="A25" s="441">
        <v>23</v>
      </c>
      <c r="B25" s="441">
        <v>2</v>
      </c>
      <c r="C25" s="441">
        <v>2</v>
      </c>
      <c r="D25" s="441">
        <v>0</v>
      </c>
      <c r="E25" s="441">
        <v>0</v>
      </c>
      <c r="F25" s="441" t="s">
        <v>37</v>
      </c>
      <c r="G25" s="441">
        <v>4</v>
      </c>
    </row>
    <row r="26" spans="1:7">
      <c r="A26" s="441">
        <v>24</v>
      </c>
      <c r="B26" s="441">
        <v>2</v>
      </c>
      <c r="C26" s="441">
        <v>2</v>
      </c>
      <c r="D26" s="441">
        <v>0</v>
      </c>
      <c r="E26" s="441">
        <v>0</v>
      </c>
      <c r="F26" s="441" t="s">
        <v>37</v>
      </c>
      <c r="G26" s="441">
        <v>4</v>
      </c>
    </row>
    <row r="27" spans="1:7">
      <c r="A27" s="441">
        <v>25</v>
      </c>
      <c r="B27" s="441">
        <v>2</v>
      </c>
      <c r="C27" s="441">
        <v>2</v>
      </c>
      <c r="D27" s="441">
        <v>0</v>
      </c>
      <c r="E27" s="441">
        <v>0</v>
      </c>
      <c r="F27" s="441" t="s">
        <v>37</v>
      </c>
      <c r="G27" s="441">
        <v>4</v>
      </c>
    </row>
    <row r="28" spans="1:7">
      <c r="A28" s="442" t="s">
        <v>42</v>
      </c>
      <c r="B28" s="441">
        <v>23</v>
      </c>
      <c r="C28" s="441">
        <v>18</v>
      </c>
      <c r="D28" s="441">
        <v>21</v>
      </c>
      <c r="E28" s="441">
        <v>16</v>
      </c>
      <c r="F28" s="441">
        <v>22</v>
      </c>
      <c r="G28" s="443">
        <v>100</v>
      </c>
    </row>
    <row r="29" spans="1:7">
      <c r="A29" s="442" t="s">
        <v>43</v>
      </c>
      <c r="B29" s="441">
        <v>1</v>
      </c>
      <c r="C29" s="441">
        <v>4</v>
      </c>
      <c r="D29" s="441">
        <v>3</v>
      </c>
      <c r="E29" s="441">
        <v>5</v>
      </c>
      <c r="F29" s="441">
        <v>2</v>
      </c>
      <c r="G29" s="443"/>
    </row>
    <row r="31" spans="1:7" ht="15.75">
      <c r="A31" s="444" t="s">
        <v>44</v>
      </c>
      <c r="B31" s="432"/>
      <c r="C31" s="432"/>
      <c r="D31" s="432"/>
      <c r="E31" s="432"/>
      <c r="F31" s="432"/>
      <c r="G31" s="432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P12" sqref="P12"/>
    </sheetView>
  </sheetViews>
  <sheetFormatPr defaultRowHeight="12.75"/>
  <cols>
    <col min="1" max="16384" width="9.140625" style="460"/>
  </cols>
  <sheetData>
    <row r="1" spans="1:12">
      <c r="A1" s="446"/>
      <c r="B1" s="471" t="s">
        <v>22</v>
      </c>
      <c r="C1" s="461" t="s">
        <v>18</v>
      </c>
      <c r="D1" s="471" t="s">
        <v>3</v>
      </c>
      <c r="E1" s="461" t="s">
        <v>5</v>
      </c>
      <c r="F1" s="471" t="s">
        <v>6</v>
      </c>
      <c r="G1" s="436" t="s">
        <v>4</v>
      </c>
    </row>
    <row r="2" spans="1:12">
      <c r="A2" s="450"/>
      <c r="B2" s="472" t="s">
        <v>2</v>
      </c>
      <c r="C2" s="473" t="s">
        <v>21</v>
      </c>
      <c r="D2" s="472" t="s">
        <v>7</v>
      </c>
      <c r="E2" s="473" t="s">
        <v>24</v>
      </c>
      <c r="F2" s="472" t="s">
        <v>1</v>
      </c>
      <c r="G2" s="440" t="s">
        <v>8</v>
      </c>
    </row>
    <row r="3" spans="1:12">
      <c r="A3" s="468">
        <v>1</v>
      </c>
      <c r="B3" s="468">
        <v>2</v>
      </c>
      <c r="C3" s="468">
        <v>4</v>
      </c>
      <c r="D3" s="468">
        <v>0</v>
      </c>
      <c r="E3" s="468">
        <v>0</v>
      </c>
      <c r="F3" s="468">
        <v>4</v>
      </c>
      <c r="G3" s="468">
        <v>2</v>
      </c>
      <c r="I3" s="544" t="s">
        <v>71</v>
      </c>
      <c r="J3" s="544"/>
      <c r="K3" s="544"/>
      <c r="L3" s="544"/>
    </row>
    <row r="4" spans="1:12">
      <c r="A4" s="468">
        <v>2</v>
      </c>
      <c r="B4" s="468">
        <v>2</v>
      </c>
      <c r="C4" s="468">
        <v>4</v>
      </c>
      <c r="D4" s="468">
        <v>0</v>
      </c>
      <c r="E4" s="468">
        <v>0</v>
      </c>
      <c r="F4" s="468">
        <v>4</v>
      </c>
      <c r="G4" s="468">
        <v>2</v>
      </c>
      <c r="I4" s="544"/>
      <c r="J4" s="544"/>
      <c r="K4" s="544"/>
      <c r="L4" s="544"/>
    </row>
    <row r="5" spans="1:12">
      <c r="A5" s="468">
        <v>3</v>
      </c>
      <c r="B5" s="468">
        <v>3</v>
      </c>
      <c r="C5" s="468">
        <v>3</v>
      </c>
      <c r="D5" s="468">
        <v>0</v>
      </c>
      <c r="E5" s="468">
        <v>1</v>
      </c>
      <c r="F5" s="468">
        <v>4</v>
      </c>
      <c r="G5" s="468">
        <v>1</v>
      </c>
      <c r="I5" s="544"/>
      <c r="J5" s="544"/>
      <c r="K5" s="544"/>
      <c r="L5" s="544"/>
    </row>
    <row r="6" spans="1:12">
      <c r="A6" s="468">
        <v>4</v>
      </c>
      <c r="B6" s="468">
        <v>0</v>
      </c>
      <c r="C6" s="468">
        <v>2</v>
      </c>
      <c r="D6" s="468">
        <v>4</v>
      </c>
      <c r="E6" s="468">
        <v>2</v>
      </c>
      <c r="F6" s="468">
        <v>0</v>
      </c>
      <c r="G6" s="468">
        <v>4</v>
      </c>
      <c r="I6" s="544"/>
      <c r="J6" s="544"/>
      <c r="K6" s="544"/>
      <c r="L6" s="544"/>
    </row>
    <row r="7" spans="1:12">
      <c r="A7" s="468">
        <v>5</v>
      </c>
      <c r="B7" s="468">
        <v>0</v>
      </c>
      <c r="C7" s="468">
        <v>4</v>
      </c>
      <c r="D7" s="468">
        <v>2</v>
      </c>
      <c r="E7" s="468">
        <v>0</v>
      </c>
      <c r="F7" s="468">
        <v>2</v>
      </c>
      <c r="G7" s="468">
        <v>4</v>
      </c>
      <c r="I7" s="544"/>
      <c r="J7" s="544"/>
      <c r="K7" s="544"/>
      <c r="L7" s="544"/>
    </row>
    <row r="8" spans="1:12">
      <c r="A8" s="468">
        <v>6</v>
      </c>
      <c r="B8" s="468">
        <v>3</v>
      </c>
      <c r="C8" s="468">
        <v>1</v>
      </c>
      <c r="D8" s="468">
        <v>4</v>
      </c>
      <c r="E8" s="468">
        <v>0</v>
      </c>
      <c r="F8" s="468">
        <v>1</v>
      </c>
      <c r="G8" s="468">
        <v>3</v>
      </c>
      <c r="I8" s="544"/>
      <c r="J8" s="544"/>
      <c r="K8" s="544"/>
      <c r="L8" s="544"/>
    </row>
    <row r="9" spans="1:12">
      <c r="A9" s="468">
        <v>7</v>
      </c>
      <c r="B9" s="468">
        <v>2</v>
      </c>
      <c r="C9" s="468">
        <v>2</v>
      </c>
      <c r="D9" s="468">
        <v>2</v>
      </c>
      <c r="E9" s="468">
        <v>2</v>
      </c>
      <c r="F9" s="468">
        <v>2</v>
      </c>
      <c r="G9" s="468">
        <v>2</v>
      </c>
      <c r="I9" s="544"/>
      <c r="J9" s="544"/>
      <c r="K9" s="544"/>
      <c r="L9" s="544"/>
    </row>
    <row r="10" spans="1:12">
      <c r="A10" s="468">
        <v>8</v>
      </c>
      <c r="B10" s="468">
        <v>4</v>
      </c>
      <c r="C10" s="468">
        <v>4</v>
      </c>
      <c r="D10" s="468">
        <v>2</v>
      </c>
      <c r="E10" s="468">
        <v>2</v>
      </c>
      <c r="F10" s="468">
        <v>0</v>
      </c>
      <c r="G10" s="468">
        <v>0</v>
      </c>
      <c r="I10" s="544"/>
      <c r="J10" s="544"/>
      <c r="K10" s="544"/>
      <c r="L10" s="544"/>
    </row>
    <row r="11" spans="1:12">
      <c r="A11" s="468">
        <v>9</v>
      </c>
      <c r="B11" s="468">
        <v>3</v>
      </c>
      <c r="C11" s="468">
        <v>1</v>
      </c>
      <c r="D11" s="468">
        <v>4</v>
      </c>
      <c r="E11" s="468">
        <v>0</v>
      </c>
      <c r="F11" s="468">
        <v>1</v>
      </c>
      <c r="G11" s="468">
        <v>3</v>
      </c>
      <c r="I11" s="544"/>
      <c r="J11" s="544"/>
      <c r="K11" s="544"/>
      <c r="L11" s="544"/>
    </row>
    <row r="12" spans="1:12">
      <c r="A12" s="468">
        <v>10</v>
      </c>
      <c r="B12" s="468">
        <v>3</v>
      </c>
      <c r="C12" s="468">
        <v>4</v>
      </c>
      <c r="D12" s="468">
        <v>1</v>
      </c>
      <c r="E12" s="468">
        <v>3</v>
      </c>
      <c r="F12" s="468">
        <v>1</v>
      </c>
      <c r="G12" s="468">
        <v>0</v>
      </c>
      <c r="I12" s="544"/>
      <c r="J12" s="544"/>
      <c r="K12" s="544"/>
      <c r="L12" s="544"/>
    </row>
    <row r="13" spans="1:12">
      <c r="A13" s="468">
        <v>11</v>
      </c>
      <c r="B13" s="468">
        <v>0</v>
      </c>
      <c r="C13" s="468">
        <v>4</v>
      </c>
      <c r="D13" s="468">
        <v>2</v>
      </c>
      <c r="E13" s="468">
        <v>4</v>
      </c>
      <c r="F13" s="468">
        <v>0</v>
      </c>
      <c r="G13" s="468">
        <v>2</v>
      </c>
      <c r="I13" s="544"/>
      <c r="J13" s="544"/>
      <c r="K13" s="544"/>
      <c r="L13" s="544"/>
    </row>
    <row r="14" spans="1:12">
      <c r="A14" s="468">
        <v>12</v>
      </c>
      <c r="B14" s="468">
        <v>0</v>
      </c>
      <c r="C14" s="468">
        <v>4</v>
      </c>
      <c r="D14" s="468">
        <v>2</v>
      </c>
      <c r="E14" s="468">
        <v>4</v>
      </c>
      <c r="F14" s="468">
        <v>0</v>
      </c>
      <c r="G14" s="468">
        <v>2</v>
      </c>
      <c r="I14" s="544"/>
      <c r="J14" s="544"/>
      <c r="K14" s="544"/>
      <c r="L14" s="544"/>
    </row>
    <row r="15" spans="1:12">
      <c r="A15" s="468">
        <v>13</v>
      </c>
      <c r="B15" s="468">
        <v>0</v>
      </c>
      <c r="C15" s="468">
        <v>4</v>
      </c>
      <c r="D15" s="468">
        <v>3</v>
      </c>
      <c r="E15" s="468">
        <v>3</v>
      </c>
      <c r="F15" s="468">
        <v>1</v>
      </c>
      <c r="G15" s="468">
        <v>1</v>
      </c>
    </row>
    <row r="16" spans="1:12">
      <c r="A16" s="468">
        <v>14</v>
      </c>
      <c r="B16" s="468">
        <v>0</v>
      </c>
      <c r="C16" s="468">
        <v>4</v>
      </c>
      <c r="D16" s="468">
        <v>4</v>
      </c>
      <c r="E16" s="468">
        <v>2</v>
      </c>
      <c r="F16" s="468">
        <v>2</v>
      </c>
      <c r="G16" s="468">
        <v>0</v>
      </c>
    </row>
    <row r="17" spans="1:7">
      <c r="A17" s="468">
        <v>15</v>
      </c>
      <c r="B17" s="468">
        <v>2</v>
      </c>
      <c r="C17" s="468">
        <v>2</v>
      </c>
      <c r="D17" s="468">
        <v>0</v>
      </c>
      <c r="E17" s="468">
        <v>4</v>
      </c>
      <c r="F17" s="468">
        <v>0</v>
      </c>
      <c r="G17" s="468">
        <v>4</v>
      </c>
    </row>
    <row r="18" spans="1:7">
      <c r="A18" s="468">
        <v>16</v>
      </c>
      <c r="B18" s="468">
        <v>0</v>
      </c>
      <c r="C18" s="468">
        <v>1</v>
      </c>
      <c r="D18" s="468">
        <v>4</v>
      </c>
      <c r="E18" s="468">
        <v>3</v>
      </c>
      <c r="F18" s="468">
        <v>3</v>
      </c>
      <c r="G18" s="468">
        <v>1</v>
      </c>
    </row>
    <row r="19" spans="1:7">
      <c r="A19" s="468">
        <v>17</v>
      </c>
      <c r="B19" s="468">
        <v>1</v>
      </c>
      <c r="C19" s="468">
        <v>0</v>
      </c>
      <c r="D19" s="468">
        <v>3</v>
      </c>
      <c r="E19" s="468">
        <v>1</v>
      </c>
      <c r="F19" s="468">
        <v>4</v>
      </c>
      <c r="G19" s="468">
        <v>3</v>
      </c>
    </row>
    <row r="20" spans="1:7">
      <c r="A20" s="468">
        <v>18</v>
      </c>
      <c r="B20" s="468">
        <v>4</v>
      </c>
      <c r="C20" s="468">
        <v>4</v>
      </c>
      <c r="D20" s="468">
        <v>0</v>
      </c>
      <c r="E20" s="468">
        <v>2</v>
      </c>
      <c r="F20" s="468">
        <v>0</v>
      </c>
      <c r="G20" s="468">
        <v>2</v>
      </c>
    </row>
    <row r="21" spans="1:7">
      <c r="A21" s="468">
        <v>19</v>
      </c>
      <c r="B21" s="468">
        <v>4</v>
      </c>
      <c r="C21" s="468">
        <v>2</v>
      </c>
      <c r="D21" s="468">
        <v>0</v>
      </c>
      <c r="E21" s="468">
        <v>0</v>
      </c>
      <c r="F21" s="468">
        <v>2</v>
      </c>
      <c r="G21" s="468">
        <v>4</v>
      </c>
    </row>
    <row r="22" spans="1:7">
      <c r="A22" s="468">
        <v>20</v>
      </c>
      <c r="B22" s="468">
        <v>2</v>
      </c>
      <c r="C22" s="468">
        <v>0</v>
      </c>
      <c r="D22" s="468">
        <v>2</v>
      </c>
      <c r="E22" s="468">
        <v>0</v>
      </c>
      <c r="F22" s="468">
        <v>4</v>
      </c>
      <c r="G22" s="468">
        <v>4</v>
      </c>
    </row>
    <row r="23" spans="1:7">
      <c r="A23" s="468">
        <v>21</v>
      </c>
      <c r="B23" s="468">
        <v>4</v>
      </c>
      <c r="C23" s="468">
        <v>4</v>
      </c>
      <c r="D23" s="468">
        <v>0</v>
      </c>
      <c r="E23" s="468">
        <v>0</v>
      </c>
      <c r="F23" s="468">
        <v>2</v>
      </c>
      <c r="G23" s="468">
        <v>2</v>
      </c>
    </row>
    <row r="24" spans="1:7">
      <c r="A24" s="468">
        <v>22</v>
      </c>
      <c r="B24" s="468">
        <v>2</v>
      </c>
      <c r="C24" s="468">
        <v>0</v>
      </c>
      <c r="D24" s="468">
        <v>4</v>
      </c>
      <c r="E24" s="468">
        <v>2</v>
      </c>
      <c r="F24" s="468">
        <v>4</v>
      </c>
      <c r="G24" s="468">
        <v>0</v>
      </c>
    </row>
    <row r="25" spans="1:7">
      <c r="A25" s="468">
        <v>23</v>
      </c>
      <c r="B25" s="468">
        <v>4</v>
      </c>
      <c r="C25" s="468">
        <v>4</v>
      </c>
      <c r="D25" s="468">
        <v>0</v>
      </c>
      <c r="E25" s="468">
        <v>0</v>
      </c>
      <c r="F25" s="468">
        <v>2</v>
      </c>
      <c r="G25" s="468">
        <v>2</v>
      </c>
    </row>
    <row r="26" spans="1:7">
      <c r="A26" s="468">
        <v>24</v>
      </c>
      <c r="B26" s="468">
        <v>1</v>
      </c>
      <c r="C26" s="468">
        <v>3</v>
      </c>
      <c r="D26" s="468">
        <v>1</v>
      </c>
      <c r="E26" s="468">
        <v>3</v>
      </c>
      <c r="F26" s="468">
        <v>2</v>
      </c>
      <c r="G26" s="468">
        <v>2</v>
      </c>
    </row>
    <row r="27" spans="1:7">
      <c r="A27" s="468">
        <v>25</v>
      </c>
      <c r="B27" s="468">
        <v>0</v>
      </c>
      <c r="C27" s="468">
        <v>0</v>
      </c>
      <c r="D27" s="468">
        <v>4</v>
      </c>
      <c r="E27" s="468">
        <v>4</v>
      </c>
      <c r="F27" s="468">
        <v>2</v>
      </c>
      <c r="G27" s="468">
        <v>2</v>
      </c>
    </row>
    <row r="28" spans="1:7">
      <c r="A28" s="469" t="s">
        <v>42</v>
      </c>
      <c r="B28" s="468">
        <f>SUM(B3:B27)</f>
        <v>46</v>
      </c>
      <c r="C28" s="468">
        <f t="shared" ref="C28:G28" si="0">SUM(C3:C27)</f>
        <v>65</v>
      </c>
      <c r="D28" s="468">
        <f t="shared" si="0"/>
        <v>48</v>
      </c>
      <c r="E28" s="468">
        <f t="shared" si="0"/>
        <v>42</v>
      </c>
      <c r="F28" s="468">
        <f t="shared" si="0"/>
        <v>47</v>
      </c>
      <c r="G28" s="468">
        <f t="shared" si="0"/>
        <v>52</v>
      </c>
    </row>
    <row r="29" spans="1:7">
      <c r="A29" s="469" t="s">
        <v>43</v>
      </c>
      <c r="B29" s="468">
        <v>5</v>
      </c>
      <c r="C29" s="468">
        <v>1</v>
      </c>
      <c r="D29" s="468">
        <v>3</v>
      </c>
      <c r="E29" s="468">
        <v>6</v>
      </c>
      <c r="F29" s="468">
        <v>4</v>
      </c>
      <c r="G29" s="443">
        <v>2</v>
      </c>
    </row>
    <row r="31" spans="1:7" ht="15.75">
      <c r="A31" s="470" t="s">
        <v>51</v>
      </c>
    </row>
  </sheetData>
  <mergeCells count="1">
    <mergeCell ref="I3:L14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H35" sqref="H35"/>
    </sheetView>
  </sheetViews>
  <sheetFormatPr defaultRowHeight="12.75"/>
  <sheetData>
    <row r="1" spans="1:10">
      <c r="A1" s="542" t="s">
        <v>0</v>
      </c>
      <c r="B1" s="300" t="s">
        <v>24</v>
      </c>
      <c r="C1" s="299" t="s">
        <v>6</v>
      </c>
      <c r="D1" s="299" t="s">
        <v>2</v>
      </c>
      <c r="E1" s="299" t="s">
        <v>3</v>
      </c>
      <c r="F1" s="299" t="s">
        <v>9</v>
      </c>
      <c r="G1" s="299" t="s">
        <v>4</v>
      </c>
      <c r="H1" s="296"/>
      <c r="I1" s="296"/>
      <c r="J1" s="298"/>
    </row>
    <row r="2" spans="1:10">
      <c r="A2" s="542"/>
      <c r="B2" s="301" t="s">
        <v>21</v>
      </c>
      <c r="C2" s="302" t="s">
        <v>1</v>
      </c>
      <c r="D2" s="302" t="s">
        <v>22</v>
      </c>
      <c r="E2" s="302" t="s">
        <v>7</v>
      </c>
      <c r="F2" s="302" t="s">
        <v>5</v>
      </c>
      <c r="G2" s="302" t="s">
        <v>8</v>
      </c>
      <c r="H2" s="296"/>
      <c r="I2" s="296"/>
      <c r="J2" s="296"/>
    </row>
    <row r="3" spans="1:10" ht="15.75">
      <c r="A3" s="303">
        <v>1</v>
      </c>
      <c r="B3" s="296">
        <v>1</v>
      </c>
      <c r="C3" s="296">
        <v>1</v>
      </c>
      <c r="D3" s="296">
        <v>4</v>
      </c>
      <c r="E3" s="296">
        <v>3</v>
      </c>
      <c r="F3" s="296">
        <v>0</v>
      </c>
      <c r="G3" s="296">
        <v>3</v>
      </c>
      <c r="H3" s="304">
        <v>12</v>
      </c>
      <c r="I3" s="296"/>
      <c r="J3" s="296"/>
    </row>
    <row r="4" spans="1:10" ht="15.75">
      <c r="A4" s="305">
        <v>2</v>
      </c>
      <c r="B4" s="296">
        <v>2</v>
      </c>
      <c r="C4" s="296">
        <v>0</v>
      </c>
      <c r="D4" s="296">
        <v>4</v>
      </c>
      <c r="E4" s="296">
        <v>4</v>
      </c>
      <c r="F4" s="296">
        <v>0</v>
      </c>
      <c r="G4" s="296">
        <v>2</v>
      </c>
      <c r="H4" s="304">
        <v>12</v>
      </c>
      <c r="I4" s="296"/>
      <c r="J4" s="296"/>
    </row>
    <row r="5" spans="1:10" ht="15.75">
      <c r="A5" s="305">
        <v>3</v>
      </c>
      <c r="B5" s="296">
        <v>1</v>
      </c>
      <c r="C5" s="296">
        <v>1</v>
      </c>
      <c r="D5" s="296">
        <v>4</v>
      </c>
      <c r="E5" s="296">
        <v>3</v>
      </c>
      <c r="F5" s="296">
        <v>0</v>
      </c>
      <c r="G5" s="296">
        <v>3</v>
      </c>
      <c r="H5" s="304">
        <v>12</v>
      </c>
      <c r="I5" s="296"/>
      <c r="J5" s="296"/>
    </row>
    <row r="6" spans="1:10" ht="15.75">
      <c r="A6" s="305">
        <v>4</v>
      </c>
      <c r="B6" s="296">
        <v>4</v>
      </c>
      <c r="C6" s="296">
        <v>0</v>
      </c>
      <c r="D6" s="296">
        <v>2</v>
      </c>
      <c r="E6" s="296">
        <v>4</v>
      </c>
      <c r="F6" s="296">
        <v>2</v>
      </c>
      <c r="G6" s="296">
        <v>0</v>
      </c>
      <c r="H6" s="304">
        <v>12</v>
      </c>
      <c r="I6" s="296"/>
      <c r="J6" s="296"/>
    </row>
    <row r="7" spans="1:10" ht="15.75">
      <c r="A7" s="305">
        <v>5</v>
      </c>
      <c r="B7" s="296">
        <v>2</v>
      </c>
      <c r="C7" s="296">
        <v>4</v>
      </c>
      <c r="D7" s="296">
        <v>0</v>
      </c>
      <c r="E7" s="296">
        <v>0</v>
      </c>
      <c r="F7" s="296">
        <v>4</v>
      </c>
      <c r="G7" s="296">
        <v>2</v>
      </c>
      <c r="H7" s="304">
        <v>12</v>
      </c>
      <c r="I7" s="296"/>
      <c r="J7" s="296"/>
    </row>
    <row r="8" spans="1:10" ht="15.75">
      <c r="A8" s="305">
        <v>6</v>
      </c>
      <c r="B8" s="296">
        <v>1</v>
      </c>
      <c r="C8" s="296">
        <v>0</v>
      </c>
      <c r="D8" s="296">
        <v>3</v>
      </c>
      <c r="E8" s="296">
        <v>1</v>
      </c>
      <c r="F8" s="296">
        <v>3</v>
      </c>
      <c r="G8" s="296">
        <v>4</v>
      </c>
      <c r="H8" s="304">
        <v>12</v>
      </c>
      <c r="I8" s="296"/>
      <c r="J8" s="296"/>
    </row>
    <row r="9" spans="1:10" ht="15.75">
      <c r="A9" s="305">
        <v>7</v>
      </c>
      <c r="B9" s="296">
        <v>2</v>
      </c>
      <c r="C9" s="296">
        <v>4</v>
      </c>
      <c r="D9" s="296">
        <v>0</v>
      </c>
      <c r="E9" s="296">
        <v>4</v>
      </c>
      <c r="F9" s="296">
        <v>2</v>
      </c>
      <c r="G9" s="296">
        <v>0</v>
      </c>
      <c r="H9" s="304">
        <v>12</v>
      </c>
      <c r="I9" s="296"/>
      <c r="J9" s="296"/>
    </row>
    <row r="10" spans="1:10" ht="15.75">
      <c r="A10" s="305">
        <v>8</v>
      </c>
      <c r="B10" s="296">
        <v>4</v>
      </c>
      <c r="C10" s="296">
        <v>4</v>
      </c>
      <c r="D10" s="296">
        <v>2</v>
      </c>
      <c r="E10" s="296">
        <v>2</v>
      </c>
      <c r="F10" s="296">
        <v>0</v>
      </c>
      <c r="G10" s="296">
        <v>0</v>
      </c>
      <c r="H10" s="304">
        <v>12</v>
      </c>
      <c r="I10" s="296"/>
      <c r="J10" s="296"/>
    </row>
    <row r="11" spans="1:10" ht="15.75">
      <c r="A11" s="305">
        <v>9</v>
      </c>
      <c r="B11" s="296">
        <v>2</v>
      </c>
      <c r="C11" s="296">
        <v>4</v>
      </c>
      <c r="D11" s="296">
        <v>0</v>
      </c>
      <c r="E11" s="296">
        <v>4</v>
      </c>
      <c r="F11" s="296">
        <v>2</v>
      </c>
      <c r="G11" s="296">
        <v>0</v>
      </c>
      <c r="H11" s="304">
        <v>12</v>
      </c>
      <c r="I11" s="296"/>
      <c r="J11" s="296"/>
    </row>
    <row r="12" spans="1:10" ht="15.75">
      <c r="A12" s="305">
        <v>10</v>
      </c>
      <c r="B12" s="296">
        <v>1</v>
      </c>
      <c r="C12" s="296">
        <v>3</v>
      </c>
      <c r="D12" s="296">
        <v>0</v>
      </c>
      <c r="E12" s="296">
        <v>4</v>
      </c>
      <c r="F12" s="296">
        <v>3</v>
      </c>
      <c r="G12" s="296">
        <v>1</v>
      </c>
      <c r="H12" s="304">
        <v>12</v>
      </c>
      <c r="I12" s="296"/>
      <c r="J12" s="296"/>
    </row>
    <row r="13" spans="1:10" ht="15.75">
      <c r="A13" s="305">
        <v>11</v>
      </c>
      <c r="B13" s="296">
        <v>4</v>
      </c>
      <c r="C13" s="296">
        <v>0</v>
      </c>
      <c r="D13" s="296">
        <v>3</v>
      </c>
      <c r="E13" s="296">
        <v>0</v>
      </c>
      <c r="F13" s="296">
        <v>4</v>
      </c>
      <c r="G13" s="296">
        <v>2</v>
      </c>
      <c r="H13" s="304">
        <v>13</v>
      </c>
      <c r="I13" s="296"/>
      <c r="J13" s="296"/>
    </row>
    <row r="14" spans="1:10" ht="15.75">
      <c r="A14" s="305">
        <v>12</v>
      </c>
      <c r="B14" s="296">
        <v>4</v>
      </c>
      <c r="C14" s="296">
        <v>0</v>
      </c>
      <c r="D14" s="296">
        <v>2</v>
      </c>
      <c r="E14" s="296">
        <v>0</v>
      </c>
      <c r="F14" s="296">
        <v>4</v>
      </c>
      <c r="G14" s="296">
        <v>2</v>
      </c>
      <c r="H14" s="304">
        <v>12</v>
      </c>
      <c r="I14" s="296"/>
      <c r="J14" s="296"/>
    </row>
    <row r="15" spans="1:10" ht="15.75">
      <c r="A15" s="305">
        <v>13</v>
      </c>
      <c r="B15" s="296">
        <v>2</v>
      </c>
      <c r="C15" s="296">
        <v>2</v>
      </c>
      <c r="D15" s="296">
        <v>4</v>
      </c>
      <c r="E15" s="296">
        <v>0</v>
      </c>
      <c r="F15" s="296">
        <v>4</v>
      </c>
      <c r="G15" s="296">
        <v>0</v>
      </c>
      <c r="H15" s="304">
        <v>12</v>
      </c>
      <c r="I15" s="296"/>
      <c r="J15" s="296"/>
    </row>
    <row r="16" spans="1:10" ht="15.75">
      <c r="A16" s="305">
        <v>14</v>
      </c>
      <c r="B16" s="296">
        <v>2</v>
      </c>
      <c r="C16" s="296">
        <v>2</v>
      </c>
      <c r="D16" s="296">
        <v>4</v>
      </c>
      <c r="E16" s="296">
        <v>0</v>
      </c>
      <c r="F16" s="296">
        <v>4</v>
      </c>
      <c r="G16" s="296">
        <v>0</v>
      </c>
      <c r="H16" s="304">
        <v>12</v>
      </c>
      <c r="I16" s="296"/>
      <c r="J16" s="296"/>
    </row>
    <row r="17" spans="1:10" ht="15.75">
      <c r="A17" s="305">
        <v>15</v>
      </c>
      <c r="B17" s="296">
        <v>3</v>
      </c>
      <c r="C17" s="296">
        <v>1</v>
      </c>
      <c r="D17" s="296">
        <v>3</v>
      </c>
      <c r="E17" s="296">
        <v>0</v>
      </c>
      <c r="F17" s="296">
        <v>4</v>
      </c>
      <c r="G17" s="296">
        <v>1</v>
      </c>
      <c r="H17" s="304">
        <v>12</v>
      </c>
      <c r="I17" s="296"/>
      <c r="J17" s="296"/>
    </row>
    <row r="18" spans="1:10" ht="15.75">
      <c r="A18" s="305">
        <v>16</v>
      </c>
      <c r="B18" s="296">
        <v>0</v>
      </c>
      <c r="C18" s="296">
        <v>2</v>
      </c>
      <c r="D18" s="296">
        <v>4</v>
      </c>
      <c r="E18" s="296">
        <v>4</v>
      </c>
      <c r="F18" s="296">
        <v>2</v>
      </c>
      <c r="G18" s="296">
        <v>0</v>
      </c>
      <c r="H18" s="304">
        <v>12</v>
      </c>
      <c r="I18" s="296"/>
      <c r="J18" s="296"/>
    </row>
    <row r="19" spans="1:10" ht="15.75">
      <c r="A19" s="305">
        <v>17</v>
      </c>
      <c r="B19" s="296">
        <v>0</v>
      </c>
      <c r="C19" s="296">
        <v>0</v>
      </c>
      <c r="D19" s="296">
        <v>4</v>
      </c>
      <c r="E19" s="296">
        <v>2</v>
      </c>
      <c r="F19" s="296">
        <v>4</v>
      </c>
      <c r="G19" s="296">
        <v>2</v>
      </c>
      <c r="H19" s="304">
        <v>12</v>
      </c>
      <c r="I19" s="296"/>
      <c r="J19" s="296"/>
    </row>
    <row r="20" spans="1:10" ht="15.75">
      <c r="A20" s="305">
        <v>18</v>
      </c>
      <c r="B20" s="296">
        <v>3</v>
      </c>
      <c r="C20" s="296">
        <v>4</v>
      </c>
      <c r="D20" s="296">
        <v>1</v>
      </c>
      <c r="E20" s="296">
        <v>3</v>
      </c>
      <c r="F20" s="296">
        <v>0</v>
      </c>
      <c r="G20" s="296">
        <v>1</v>
      </c>
      <c r="H20" s="304">
        <v>12</v>
      </c>
      <c r="I20" s="296"/>
      <c r="J20" s="296"/>
    </row>
    <row r="21" spans="1:10" ht="15.75">
      <c r="A21" s="305">
        <v>19</v>
      </c>
      <c r="B21" s="296">
        <v>4</v>
      </c>
      <c r="C21" s="296">
        <v>3</v>
      </c>
      <c r="D21" s="296">
        <v>0</v>
      </c>
      <c r="E21" s="296">
        <v>1</v>
      </c>
      <c r="F21" s="296">
        <v>1</v>
      </c>
      <c r="G21" s="296">
        <v>3</v>
      </c>
      <c r="H21" s="304">
        <v>12</v>
      </c>
      <c r="I21" s="296"/>
      <c r="J21" s="296"/>
    </row>
    <row r="22" spans="1:10" ht="15.75">
      <c r="A22" s="305">
        <v>20</v>
      </c>
      <c r="B22" s="296">
        <v>1</v>
      </c>
      <c r="C22" s="296">
        <v>3</v>
      </c>
      <c r="D22" s="296">
        <v>3</v>
      </c>
      <c r="E22" s="296">
        <v>4</v>
      </c>
      <c r="F22" s="296">
        <v>1</v>
      </c>
      <c r="G22" s="296">
        <v>0</v>
      </c>
      <c r="H22" s="304">
        <v>12</v>
      </c>
      <c r="I22" s="296"/>
      <c r="J22" s="296"/>
    </row>
    <row r="23" spans="1:10" ht="15.75">
      <c r="A23" s="305">
        <v>21</v>
      </c>
      <c r="B23" s="296">
        <v>0</v>
      </c>
      <c r="C23" s="296">
        <v>1</v>
      </c>
      <c r="D23" s="296">
        <v>3</v>
      </c>
      <c r="E23" s="296">
        <v>4</v>
      </c>
      <c r="F23" s="296">
        <v>1</v>
      </c>
      <c r="G23" s="296">
        <v>3</v>
      </c>
      <c r="H23" s="304">
        <v>12</v>
      </c>
      <c r="I23" s="296"/>
      <c r="J23" s="296"/>
    </row>
    <row r="24" spans="1:10" ht="15.75">
      <c r="A24" s="305">
        <v>22</v>
      </c>
      <c r="B24" s="296">
        <v>4</v>
      </c>
      <c r="C24" s="296">
        <v>4</v>
      </c>
      <c r="D24" s="296">
        <v>0</v>
      </c>
      <c r="E24" s="296">
        <v>0</v>
      </c>
      <c r="F24" s="296">
        <v>2</v>
      </c>
      <c r="G24" s="296">
        <v>2</v>
      </c>
      <c r="H24" s="304">
        <v>12</v>
      </c>
      <c r="I24" s="296"/>
      <c r="J24" s="296"/>
    </row>
    <row r="25" spans="1:10" ht="15.75">
      <c r="A25" s="305">
        <v>23</v>
      </c>
      <c r="B25" s="296">
        <v>2</v>
      </c>
      <c r="C25" s="296">
        <v>4</v>
      </c>
      <c r="D25" s="296">
        <v>0</v>
      </c>
      <c r="E25" s="296">
        <v>2</v>
      </c>
      <c r="F25" s="296">
        <v>0</v>
      </c>
      <c r="G25" s="296">
        <v>4</v>
      </c>
      <c r="H25" s="304">
        <v>12</v>
      </c>
      <c r="I25" s="296"/>
      <c r="J25" s="296"/>
    </row>
    <row r="26" spans="1:10" ht="15.75">
      <c r="A26" s="305">
        <v>24</v>
      </c>
      <c r="B26" s="296">
        <v>0</v>
      </c>
      <c r="C26" s="296">
        <v>2</v>
      </c>
      <c r="D26" s="296">
        <v>2</v>
      </c>
      <c r="E26" s="296">
        <v>4</v>
      </c>
      <c r="F26" s="296">
        <v>0</v>
      </c>
      <c r="G26" s="296">
        <v>4</v>
      </c>
      <c r="H26" s="304">
        <v>12</v>
      </c>
      <c r="I26" s="296"/>
      <c r="J26" s="296"/>
    </row>
    <row r="27" spans="1:10" ht="15.75">
      <c r="A27" s="305">
        <v>25</v>
      </c>
      <c r="B27" s="296">
        <v>4</v>
      </c>
      <c r="C27" s="296">
        <v>4</v>
      </c>
      <c r="D27" s="296">
        <v>0</v>
      </c>
      <c r="E27" s="296">
        <v>0</v>
      </c>
      <c r="F27" s="296">
        <v>2</v>
      </c>
      <c r="G27" s="296">
        <v>2</v>
      </c>
      <c r="H27" s="304">
        <v>12</v>
      </c>
      <c r="I27" s="296"/>
      <c r="J27" s="296"/>
    </row>
    <row r="28" spans="1:10">
      <c r="A28" s="306" t="s">
        <v>11</v>
      </c>
      <c r="B28" s="307">
        <v>53</v>
      </c>
      <c r="C28" s="299">
        <v>53</v>
      </c>
      <c r="D28" s="299">
        <v>52</v>
      </c>
      <c r="E28" s="299">
        <v>53</v>
      </c>
      <c r="F28" s="299">
        <v>49</v>
      </c>
      <c r="G28" s="308">
        <v>41</v>
      </c>
      <c r="H28" s="297">
        <v>301</v>
      </c>
      <c r="I28" s="296"/>
      <c r="J28" s="296"/>
    </row>
    <row r="29" spans="1:10">
      <c r="A29" s="305" t="s">
        <v>12</v>
      </c>
      <c r="B29" s="307">
        <v>7</v>
      </c>
      <c r="C29" s="307">
        <v>8</v>
      </c>
      <c r="D29" s="307">
        <v>7</v>
      </c>
      <c r="E29" s="307">
        <v>9</v>
      </c>
      <c r="F29" s="307">
        <v>7</v>
      </c>
      <c r="G29" s="309">
        <v>3</v>
      </c>
      <c r="H29" s="296"/>
      <c r="I29" s="296"/>
      <c r="J29" s="310"/>
    </row>
    <row r="30" spans="1:10">
      <c r="A30" s="305" t="s">
        <v>13</v>
      </c>
      <c r="B30" s="307">
        <v>4</v>
      </c>
      <c r="C30" s="307">
        <v>6</v>
      </c>
      <c r="D30" s="307">
        <v>8</v>
      </c>
      <c r="E30" s="307">
        <v>8</v>
      </c>
      <c r="F30" s="307">
        <v>7</v>
      </c>
      <c r="G30" s="309">
        <v>8</v>
      </c>
      <c r="H30" s="296"/>
      <c r="I30" s="296"/>
      <c r="J30" s="296"/>
    </row>
    <row r="31" spans="1:10">
      <c r="A31" s="305" t="s">
        <v>14</v>
      </c>
      <c r="B31" s="311">
        <v>0.53</v>
      </c>
      <c r="C31" s="311">
        <v>0.53</v>
      </c>
      <c r="D31" s="311">
        <v>0.52</v>
      </c>
      <c r="E31" s="311">
        <v>0.53</v>
      </c>
      <c r="F31" s="311">
        <v>0.49</v>
      </c>
      <c r="G31" s="311">
        <v>0.41</v>
      </c>
      <c r="H31" s="296"/>
      <c r="I31" s="296"/>
      <c r="J31" s="296"/>
    </row>
    <row r="32" spans="1:10">
      <c r="A32" s="305" t="s">
        <v>15</v>
      </c>
      <c r="B32" s="312">
        <v>1</v>
      </c>
      <c r="C32" s="312">
        <v>1</v>
      </c>
      <c r="D32" s="312">
        <v>4</v>
      </c>
      <c r="E32" s="312">
        <v>1</v>
      </c>
      <c r="F32" s="312">
        <v>5</v>
      </c>
      <c r="G32" s="312">
        <v>6</v>
      </c>
      <c r="H32" s="296"/>
      <c r="I32" s="296"/>
      <c r="J32" s="296"/>
    </row>
    <row r="33" spans="1:7">
      <c r="A33" s="306" t="s">
        <v>16</v>
      </c>
      <c r="B33" s="299">
        <v>0</v>
      </c>
      <c r="C33" s="299">
        <v>0</v>
      </c>
      <c r="D33" s="313" t="s">
        <v>17</v>
      </c>
      <c r="E33" s="314">
        <v>0</v>
      </c>
      <c r="F33" s="315" t="s">
        <v>17</v>
      </c>
      <c r="G33" s="299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opLeftCell="A5" workbookViewId="0">
      <selection activeCell="B27" sqref="B27"/>
    </sheetView>
  </sheetViews>
  <sheetFormatPr defaultRowHeight="12.75"/>
  <sheetData>
    <row r="1" spans="1:9">
      <c r="A1" s="542" t="s">
        <v>0</v>
      </c>
      <c r="B1" s="7" t="s">
        <v>6</v>
      </c>
      <c r="C1" s="7" t="s">
        <v>7</v>
      </c>
      <c r="D1" s="8" t="s">
        <v>21</v>
      </c>
      <c r="E1" s="7" t="s">
        <v>2</v>
      </c>
      <c r="F1" s="7" t="s">
        <v>4</v>
      </c>
      <c r="G1" s="7"/>
      <c r="H1" s="5"/>
      <c r="I1" s="5"/>
    </row>
    <row r="2" spans="1:9">
      <c r="A2" s="542"/>
      <c r="B2" s="9" t="s">
        <v>1</v>
      </c>
      <c r="C2" s="9" t="s">
        <v>3</v>
      </c>
      <c r="D2" s="10" t="s">
        <v>19</v>
      </c>
      <c r="E2" s="9" t="s">
        <v>22</v>
      </c>
      <c r="F2" s="9" t="s">
        <v>9</v>
      </c>
      <c r="G2" s="9"/>
      <c r="H2" s="5"/>
      <c r="I2" s="5"/>
    </row>
    <row r="3" spans="1:9" ht="15.75">
      <c r="A3" s="11">
        <v>1</v>
      </c>
      <c r="B3" s="12" t="s">
        <v>10</v>
      </c>
      <c r="C3" s="12">
        <v>0</v>
      </c>
      <c r="D3" s="12">
        <v>2</v>
      </c>
      <c r="E3" s="12">
        <v>2</v>
      </c>
      <c r="F3" s="12">
        <v>0</v>
      </c>
      <c r="G3" s="12" t="s">
        <v>10</v>
      </c>
      <c r="H3" s="13">
        <v>4</v>
      </c>
      <c r="I3" s="5"/>
    </row>
    <row r="4" spans="1:9" ht="15.75">
      <c r="A4" s="14">
        <v>2</v>
      </c>
      <c r="B4" s="12" t="s">
        <v>10</v>
      </c>
      <c r="C4" s="12">
        <v>0</v>
      </c>
      <c r="D4" s="12">
        <v>2</v>
      </c>
      <c r="E4" s="12">
        <v>2</v>
      </c>
      <c r="F4" s="12">
        <v>0</v>
      </c>
      <c r="G4" s="12" t="s">
        <v>10</v>
      </c>
      <c r="H4" s="13">
        <v>4</v>
      </c>
      <c r="I4" s="5"/>
    </row>
    <row r="5" spans="1:9" ht="15.75">
      <c r="A5" s="14">
        <v>3</v>
      </c>
      <c r="B5" s="12" t="s">
        <v>10</v>
      </c>
      <c r="C5" s="12">
        <v>2</v>
      </c>
      <c r="D5" s="12">
        <v>0</v>
      </c>
      <c r="E5" s="12">
        <v>0</v>
      </c>
      <c r="F5" s="12">
        <v>2</v>
      </c>
      <c r="G5" s="12" t="s">
        <v>10</v>
      </c>
      <c r="H5" s="13">
        <v>4</v>
      </c>
      <c r="I5" s="5"/>
    </row>
    <row r="6" spans="1:9" ht="15.75">
      <c r="A6" s="14">
        <v>4</v>
      </c>
      <c r="B6" s="12" t="s">
        <v>10</v>
      </c>
      <c r="C6" s="12">
        <v>2</v>
      </c>
      <c r="D6" s="12">
        <v>0</v>
      </c>
      <c r="E6" s="12">
        <v>0</v>
      </c>
      <c r="F6" s="12">
        <v>2</v>
      </c>
      <c r="G6" s="12" t="s">
        <v>10</v>
      </c>
      <c r="H6" s="13">
        <v>4</v>
      </c>
      <c r="I6" s="5"/>
    </row>
    <row r="7" spans="1:9" ht="15.75">
      <c r="A7" s="14">
        <v>5</v>
      </c>
      <c r="B7" s="12" t="s">
        <v>10</v>
      </c>
      <c r="C7" s="12">
        <v>2</v>
      </c>
      <c r="D7" s="12">
        <v>0</v>
      </c>
      <c r="E7" s="12">
        <v>0</v>
      </c>
      <c r="F7" s="12">
        <v>2</v>
      </c>
      <c r="G7" s="12" t="s">
        <v>10</v>
      </c>
      <c r="H7" s="13">
        <v>4</v>
      </c>
      <c r="I7" s="5"/>
    </row>
    <row r="8" spans="1:9" ht="15.75">
      <c r="A8" s="14">
        <v>6</v>
      </c>
      <c r="B8" s="12">
        <v>2</v>
      </c>
      <c r="C8" s="12" t="s">
        <v>10</v>
      </c>
      <c r="D8" s="12">
        <v>2</v>
      </c>
      <c r="E8" s="12">
        <v>0</v>
      </c>
      <c r="F8" s="12">
        <v>0</v>
      </c>
      <c r="G8" s="12" t="s">
        <v>10</v>
      </c>
      <c r="H8" s="13">
        <v>4</v>
      </c>
      <c r="I8" s="5"/>
    </row>
    <row r="9" spans="1:9" ht="15.75">
      <c r="A9" s="14">
        <v>7</v>
      </c>
      <c r="B9" s="12">
        <v>1</v>
      </c>
      <c r="C9" s="12" t="s">
        <v>10</v>
      </c>
      <c r="D9" s="12">
        <v>1</v>
      </c>
      <c r="E9" s="12">
        <v>1</v>
      </c>
      <c r="F9" s="12">
        <v>1</v>
      </c>
      <c r="G9" s="12" t="s">
        <v>10</v>
      </c>
      <c r="H9" s="13">
        <v>4</v>
      </c>
      <c r="I9" s="5"/>
    </row>
    <row r="10" spans="1:9" ht="15.75">
      <c r="A10" s="14">
        <v>8</v>
      </c>
      <c r="B10" s="12">
        <v>0</v>
      </c>
      <c r="C10" s="12" t="s">
        <v>10</v>
      </c>
      <c r="D10" s="12">
        <v>0</v>
      </c>
      <c r="E10" s="12">
        <v>2</v>
      </c>
      <c r="F10" s="12">
        <v>2</v>
      </c>
      <c r="G10" s="12" t="s">
        <v>10</v>
      </c>
      <c r="H10" s="13">
        <v>4</v>
      </c>
      <c r="I10" s="5"/>
    </row>
    <row r="11" spans="1:9" ht="15.75">
      <c r="A11" s="14">
        <v>9</v>
      </c>
      <c r="B11" s="12">
        <v>0</v>
      </c>
      <c r="C11" s="12" t="s">
        <v>10</v>
      </c>
      <c r="D11" s="12">
        <v>0</v>
      </c>
      <c r="E11" s="12">
        <v>2</v>
      </c>
      <c r="F11" s="12">
        <v>2</v>
      </c>
      <c r="G11" s="12" t="s">
        <v>10</v>
      </c>
      <c r="H11" s="13">
        <v>4</v>
      </c>
      <c r="I11" s="5"/>
    </row>
    <row r="12" spans="1:9" ht="15.75">
      <c r="A12" s="14">
        <v>10</v>
      </c>
      <c r="B12" s="12">
        <v>1</v>
      </c>
      <c r="C12" s="12" t="s">
        <v>10</v>
      </c>
      <c r="D12" s="12">
        <v>1</v>
      </c>
      <c r="E12" s="12">
        <v>1</v>
      </c>
      <c r="F12" s="12">
        <v>1</v>
      </c>
      <c r="G12" s="12" t="s">
        <v>10</v>
      </c>
      <c r="H12" s="13">
        <v>4</v>
      </c>
      <c r="I12" s="5"/>
    </row>
    <row r="13" spans="1:9" ht="15.75">
      <c r="A13" s="14">
        <v>11</v>
      </c>
      <c r="B13" s="12">
        <v>0</v>
      </c>
      <c r="C13" s="12">
        <v>2</v>
      </c>
      <c r="D13" s="12" t="s">
        <v>10</v>
      </c>
      <c r="E13" s="12">
        <v>2</v>
      </c>
      <c r="F13" s="12">
        <v>0</v>
      </c>
      <c r="G13" s="12" t="s">
        <v>10</v>
      </c>
      <c r="H13" s="13">
        <v>4</v>
      </c>
      <c r="I13" s="5"/>
    </row>
    <row r="14" spans="1:9" ht="15.75">
      <c r="A14" s="14">
        <v>12</v>
      </c>
      <c r="B14" s="12">
        <v>2</v>
      </c>
      <c r="C14" s="12">
        <v>0</v>
      </c>
      <c r="D14" s="12" t="s">
        <v>10</v>
      </c>
      <c r="E14" s="12">
        <v>0</v>
      </c>
      <c r="F14" s="12">
        <v>2</v>
      </c>
      <c r="G14" s="12" t="s">
        <v>10</v>
      </c>
      <c r="H14" s="13">
        <v>4</v>
      </c>
      <c r="I14" s="5"/>
    </row>
    <row r="15" spans="1:9" ht="15.75">
      <c r="A15" s="14">
        <v>13</v>
      </c>
      <c r="B15" s="12">
        <v>1</v>
      </c>
      <c r="C15" s="12">
        <v>1</v>
      </c>
      <c r="D15" s="12" t="s">
        <v>10</v>
      </c>
      <c r="E15" s="12">
        <v>1</v>
      </c>
      <c r="F15" s="12">
        <v>1</v>
      </c>
      <c r="G15" s="12" t="s">
        <v>10</v>
      </c>
      <c r="H15" s="13">
        <v>4</v>
      </c>
      <c r="I15" s="5"/>
    </row>
    <row r="16" spans="1:9" ht="15.75">
      <c r="A16" s="14">
        <v>14</v>
      </c>
      <c r="B16" s="12">
        <v>0</v>
      </c>
      <c r="C16" s="12">
        <v>2</v>
      </c>
      <c r="D16" s="12" t="s">
        <v>10</v>
      </c>
      <c r="E16" s="12">
        <v>2</v>
      </c>
      <c r="F16" s="12">
        <v>0</v>
      </c>
      <c r="G16" s="12" t="s">
        <v>10</v>
      </c>
      <c r="H16" s="13">
        <v>4</v>
      </c>
      <c r="I16" s="5"/>
    </row>
    <row r="17" spans="1:8" ht="15.75">
      <c r="A17" s="14">
        <v>15</v>
      </c>
      <c r="B17" s="12">
        <v>2</v>
      </c>
      <c r="C17" s="12">
        <v>0</v>
      </c>
      <c r="D17" s="12" t="s">
        <v>10</v>
      </c>
      <c r="E17" s="12">
        <v>0</v>
      </c>
      <c r="F17" s="12">
        <v>2</v>
      </c>
      <c r="G17" s="12" t="s">
        <v>10</v>
      </c>
      <c r="H17" s="13">
        <v>4</v>
      </c>
    </row>
    <row r="18" spans="1:8" ht="15.75">
      <c r="A18" s="14">
        <v>16</v>
      </c>
      <c r="B18" s="12">
        <v>1</v>
      </c>
      <c r="C18" s="12">
        <v>1</v>
      </c>
      <c r="D18" s="12">
        <v>1</v>
      </c>
      <c r="E18" s="12" t="s">
        <v>10</v>
      </c>
      <c r="F18" s="12">
        <v>1</v>
      </c>
      <c r="G18" s="12" t="s">
        <v>10</v>
      </c>
      <c r="H18" s="13">
        <v>4</v>
      </c>
    </row>
    <row r="19" spans="1:8" ht="15.75">
      <c r="A19" s="14">
        <v>17</v>
      </c>
      <c r="B19" s="12">
        <v>2</v>
      </c>
      <c r="C19" s="12">
        <v>2</v>
      </c>
      <c r="D19" s="12">
        <v>0</v>
      </c>
      <c r="E19" s="12" t="s">
        <v>10</v>
      </c>
      <c r="F19" s="12">
        <v>0</v>
      </c>
      <c r="G19" s="12" t="s">
        <v>10</v>
      </c>
      <c r="H19" s="13">
        <v>4</v>
      </c>
    </row>
    <row r="20" spans="1:8" ht="15.75">
      <c r="A20" s="14">
        <v>18</v>
      </c>
      <c r="B20" s="12">
        <v>0</v>
      </c>
      <c r="C20" s="12">
        <v>0</v>
      </c>
      <c r="D20" s="12">
        <v>2</v>
      </c>
      <c r="E20" s="12" t="s">
        <v>10</v>
      </c>
      <c r="F20" s="12">
        <v>2</v>
      </c>
      <c r="G20" s="12" t="s">
        <v>10</v>
      </c>
      <c r="H20" s="13">
        <v>4</v>
      </c>
    </row>
    <row r="21" spans="1:8" ht="15.75">
      <c r="A21" s="14">
        <v>19</v>
      </c>
      <c r="B21" s="12">
        <v>0</v>
      </c>
      <c r="C21" s="12">
        <v>0</v>
      </c>
      <c r="D21" s="12">
        <v>2</v>
      </c>
      <c r="E21" s="12" t="s">
        <v>10</v>
      </c>
      <c r="F21" s="12">
        <v>2</v>
      </c>
      <c r="G21" s="12" t="s">
        <v>10</v>
      </c>
      <c r="H21" s="13">
        <v>4</v>
      </c>
    </row>
    <row r="22" spans="1:8" ht="15.75">
      <c r="A22" s="14">
        <v>20</v>
      </c>
      <c r="B22" s="12">
        <v>0</v>
      </c>
      <c r="C22" s="12">
        <v>0</v>
      </c>
      <c r="D22" s="12">
        <v>2</v>
      </c>
      <c r="E22" s="12" t="s">
        <v>10</v>
      </c>
      <c r="F22" s="12">
        <v>2</v>
      </c>
      <c r="G22" s="12" t="s">
        <v>10</v>
      </c>
      <c r="H22" s="13">
        <v>4</v>
      </c>
    </row>
    <row r="23" spans="1:8" ht="15.75">
      <c r="A23" s="14">
        <v>21</v>
      </c>
      <c r="B23" s="12"/>
      <c r="C23" s="12"/>
      <c r="D23" s="12"/>
      <c r="E23" s="12"/>
      <c r="F23" s="12" t="s">
        <v>10</v>
      </c>
      <c r="G23" s="12" t="s">
        <v>10</v>
      </c>
      <c r="H23" s="13">
        <v>0</v>
      </c>
    </row>
    <row r="24" spans="1:8" ht="15.75">
      <c r="A24" s="14">
        <v>22</v>
      </c>
      <c r="B24" s="12"/>
      <c r="C24" s="12"/>
      <c r="D24" s="12"/>
      <c r="E24" s="12"/>
      <c r="F24" s="12" t="s">
        <v>10</v>
      </c>
      <c r="G24" s="12" t="s">
        <v>10</v>
      </c>
      <c r="H24" s="13">
        <v>0</v>
      </c>
    </row>
    <row r="25" spans="1:8" ht="15.75">
      <c r="A25" s="14">
        <v>23</v>
      </c>
      <c r="B25" s="12"/>
      <c r="C25" s="12"/>
      <c r="D25" s="12"/>
      <c r="E25" s="15"/>
      <c r="F25" s="12" t="s">
        <v>10</v>
      </c>
      <c r="G25" s="12" t="s">
        <v>10</v>
      </c>
      <c r="H25" s="13">
        <v>0</v>
      </c>
    </row>
    <row r="26" spans="1:8" ht="15.75">
      <c r="A26" s="14">
        <v>24</v>
      </c>
      <c r="B26" s="12"/>
      <c r="C26" s="12"/>
      <c r="D26" s="12"/>
      <c r="E26" s="12"/>
      <c r="F26" s="12" t="s">
        <v>10</v>
      </c>
      <c r="G26" s="12" t="s">
        <v>10</v>
      </c>
      <c r="H26" s="13">
        <v>0</v>
      </c>
    </row>
    <row r="27" spans="1:8" ht="15.75">
      <c r="A27" s="14">
        <v>25</v>
      </c>
      <c r="B27" s="12"/>
      <c r="C27" s="12"/>
      <c r="D27" s="12"/>
      <c r="E27" s="12"/>
      <c r="F27" s="12" t="s">
        <v>10</v>
      </c>
      <c r="G27" s="12" t="s">
        <v>10</v>
      </c>
      <c r="H27" s="13">
        <v>0</v>
      </c>
    </row>
    <row r="28" spans="1:8">
      <c r="A28" s="16" t="s">
        <v>11</v>
      </c>
      <c r="B28" s="17">
        <v>12</v>
      </c>
      <c r="C28" s="7">
        <v>14</v>
      </c>
      <c r="D28" s="7">
        <v>15</v>
      </c>
      <c r="E28" s="7">
        <v>15</v>
      </c>
      <c r="F28" s="7">
        <v>24</v>
      </c>
      <c r="G28" s="7">
        <v>0</v>
      </c>
      <c r="H28" s="6">
        <v>80</v>
      </c>
    </row>
    <row r="29" spans="1:8">
      <c r="A29" s="14" t="s">
        <v>12</v>
      </c>
      <c r="B29" s="17">
        <v>4</v>
      </c>
      <c r="C29" s="17">
        <v>6</v>
      </c>
      <c r="D29" s="17">
        <v>6</v>
      </c>
      <c r="E29" s="17">
        <v>6</v>
      </c>
      <c r="F29" s="17">
        <v>10</v>
      </c>
      <c r="G29" s="7" t="s">
        <v>10</v>
      </c>
      <c r="H29" s="5"/>
    </row>
    <row r="30" spans="1:8">
      <c r="A30" s="14" t="s">
        <v>13</v>
      </c>
      <c r="B30" s="17">
        <v>7</v>
      </c>
      <c r="C30" s="17">
        <v>7</v>
      </c>
      <c r="D30" s="17">
        <v>6</v>
      </c>
      <c r="E30" s="17">
        <v>6</v>
      </c>
      <c r="F30" s="17">
        <v>6</v>
      </c>
      <c r="G30" s="7" t="s">
        <v>10</v>
      </c>
      <c r="H30" s="5"/>
    </row>
    <row r="31" spans="1:8">
      <c r="A31" s="14" t="s">
        <v>14</v>
      </c>
      <c r="B31" s="18">
        <v>0.3</v>
      </c>
      <c r="C31" s="18">
        <v>0.35</v>
      </c>
      <c r="D31" s="18">
        <v>0.375</v>
      </c>
      <c r="E31" s="18">
        <v>0.375</v>
      </c>
      <c r="F31" s="18">
        <v>0.6</v>
      </c>
      <c r="G31" s="19" t="s">
        <v>10</v>
      </c>
      <c r="H31" s="5"/>
    </row>
    <row r="32" spans="1:8">
      <c r="A32" s="14" t="s">
        <v>15</v>
      </c>
      <c r="B32" s="20">
        <v>5</v>
      </c>
      <c r="C32" s="20">
        <v>4</v>
      </c>
      <c r="D32" s="20">
        <v>2</v>
      </c>
      <c r="E32" s="20">
        <v>2</v>
      </c>
      <c r="F32" s="20">
        <v>1</v>
      </c>
      <c r="G32" s="20">
        <v>6</v>
      </c>
      <c r="H32" s="5"/>
    </row>
    <row r="33" spans="1:7">
      <c r="A33" s="16" t="s">
        <v>16</v>
      </c>
      <c r="B33" s="7">
        <v>0</v>
      </c>
      <c r="C33" s="7" t="s">
        <v>20</v>
      </c>
      <c r="D33" s="21" t="s">
        <v>17</v>
      </c>
      <c r="E33" s="22">
        <v>0</v>
      </c>
      <c r="F33" s="23" t="s">
        <v>17</v>
      </c>
      <c r="G33" s="7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sheetData>
    <row r="1" spans="1:10">
      <c r="A1" s="446"/>
      <c r="B1" s="447" t="s">
        <v>24</v>
      </c>
      <c r="C1" s="448" t="s">
        <v>18</v>
      </c>
      <c r="D1" s="447" t="s">
        <v>9</v>
      </c>
      <c r="E1" s="448" t="s">
        <v>2</v>
      </c>
      <c r="F1" s="447" t="s">
        <v>1</v>
      </c>
      <c r="G1" s="449" t="s">
        <v>28</v>
      </c>
      <c r="H1" s="449" t="s">
        <v>6</v>
      </c>
      <c r="I1" s="449" t="s">
        <v>4</v>
      </c>
      <c r="J1" s="445"/>
    </row>
    <row r="2" spans="1:10">
      <c r="A2" s="450"/>
      <c r="B2" s="451" t="s">
        <v>19</v>
      </c>
      <c r="C2" s="452" t="s">
        <v>21</v>
      </c>
      <c r="D2" s="451" t="s">
        <v>5</v>
      </c>
      <c r="E2" s="452" t="s">
        <v>22</v>
      </c>
      <c r="F2" s="451" t="s">
        <v>23</v>
      </c>
      <c r="G2" s="453" t="s">
        <v>3</v>
      </c>
      <c r="H2" s="454" t="s">
        <v>45</v>
      </c>
      <c r="I2" s="454" t="s">
        <v>8</v>
      </c>
      <c r="J2" s="445"/>
    </row>
    <row r="3" spans="1:10">
      <c r="A3" s="455">
        <v>1</v>
      </c>
      <c r="B3" s="455">
        <v>6</v>
      </c>
      <c r="C3" s="455">
        <v>0</v>
      </c>
      <c r="D3" s="455">
        <v>2</v>
      </c>
      <c r="E3" s="455">
        <v>0</v>
      </c>
      <c r="F3" s="455">
        <v>2</v>
      </c>
      <c r="G3" s="455">
        <v>6</v>
      </c>
      <c r="H3" s="455">
        <v>4</v>
      </c>
      <c r="I3" s="455">
        <v>4</v>
      </c>
      <c r="J3" s="456">
        <v>24</v>
      </c>
    </row>
    <row r="4" spans="1:10">
      <c r="A4" s="455">
        <v>2</v>
      </c>
      <c r="B4" s="455">
        <v>3</v>
      </c>
      <c r="C4" s="455">
        <v>3</v>
      </c>
      <c r="D4" s="455">
        <v>6</v>
      </c>
      <c r="E4" s="455">
        <v>3</v>
      </c>
      <c r="F4" s="455">
        <v>6</v>
      </c>
      <c r="G4" s="455">
        <v>3</v>
      </c>
      <c r="H4" s="455">
        <v>0</v>
      </c>
      <c r="I4" s="455">
        <v>0</v>
      </c>
      <c r="J4" s="456">
        <v>24</v>
      </c>
    </row>
    <row r="5" spans="1:10">
      <c r="A5" s="455">
        <v>3</v>
      </c>
      <c r="B5" s="455">
        <v>1</v>
      </c>
      <c r="C5" s="455">
        <v>5</v>
      </c>
      <c r="D5" s="455">
        <v>1</v>
      </c>
      <c r="E5" s="455">
        <v>5</v>
      </c>
      <c r="F5" s="455">
        <v>1</v>
      </c>
      <c r="G5" s="455">
        <v>1</v>
      </c>
      <c r="H5" s="455">
        <v>5</v>
      </c>
      <c r="I5" s="455">
        <v>5</v>
      </c>
      <c r="J5" s="456">
        <v>24</v>
      </c>
    </row>
    <row r="6" spans="1:10">
      <c r="A6" s="455">
        <v>4</v>
      </c>
      <c r="B6" s="455">
        <v>4</v>
      </c>
      <c r="C6" s="455">
        <v>2</v>
      </c>
      <c r="D6" s="455">
        <v>6</v>
      </c>
      <c r="E6" s="455">
        <v>4</v>
      </c>
      <c r="F6" s="455">
        <v>4</v>
      </c>
      <c r="G6" s="455">
        <v>2</v>
      </c>
      <c r="H6" s="455">
        <v>0</v>
      </c>
      <c r="I6" s="455">
        <v>2</v>
      </c>
      <c r="J6" s="456">
        <v>24</v>
      </c>
    </row>
    <row r="7" spans="1:10">
      <c r="A7" s="455">
        <v>5</v>
      </c>
      <c r="B7" s="455">
        <v>4</v>
      </c>
      <c r="C7" s="455">
        <v>6</v>
      </c>
      <c r="D7" s="455">
        <v>0</v>
      </c>
      <c r="E7" s="455">
        <v>1</v>
      </c>
      <c r="F7" s="455">
        <v>1</v>
      </c>
      <c r="G7" s="455">
        <v>5</v>
      </c>
      <c r="H7" s="455">
        <v>2</v>
      </c>
      <c r="I7" s="455">
        <v>5</v>
      </c>
      <c r="J7" s="456">
        <v>24</v>
      </c>
    </row>
    <row r="8" spans="1:10">
      <c r="A8" s="455">
        <v>6</v>
      </c>
      <c r="B8" s="455">
        <v>6</v>
      </c>
      <c r="C8" s="455">
        <v>4</v>
      </c>
      <c r="D8" s="455">
        <v>2</v>
      </c>
      <c r="E8" s="455">
        <v>1</v>
      </c>
      <c r="F8" s="455">
        <v>1</v>
      </c>
      <c r="G8" s="455">
        <v>5</v>
      </c>
      <c r="H8" s="455">
        <v>0</v>
      </c>
      <c r="I8" s="455">
        <v>5</v>
      </c>
      <c r="J8" s="456">
        <v>24</v>
      </c>
    </row>
    <row r="9" spans="1:10">
      <c r="A9" s="455">
        <v>7</v>
      </c>
      <c r="B9" s="455">
        <v>2</v>
      </c>
      <c r="C9" s="455">
        <v>0</v>
      </c>
      <c r="D9" s="455">
        <v>6</v>
      </c>
      <c r="E9" s="455">
        <v>6</v>
      </c>
      <c r="F9" s="455">
        <v>4</v>
      </c>
      <c r="G9" s="455">
        <v>2</v>
      </c>
      <c r="H9" s="455">
        <v>4</v>
      </c>
      <c r="I9" s="455">
        <v>0</v>
      </c>
      <c r="J9" s="456">
        <v>24</v>
      </c>
    </row>
    <row r="10" spans="1:10">
      <c r="A10" s="455">
        <v>8</v>
      </c>
      <c r="B10" s="455">
        <v>6</v>
      </c>
      <c r="C10" s="455">
        <v>2</v>
      </c>
      <c r="D10" s="455">
        <v>4</v>
      </c>
      <c r="E10" s="455">
        <v>2</v>
      </c>
      <c r="F10" s="455">
        <v>2</v>
      </c>
      <c r="G10" s="455">
        <v>4</v>
      </c>
      <c r="H10" s="455">
        <v>0</v>
      </c>
      <c r="I10" s="455">
        <v>4</v>
      </c>
      <c r="J10" s="456">
        <v>24</v>
      </c>
    </row>
    <row r="11" spans="1:10">
      <c r="A11" s="455">
        <v>9</v>
      </c>
      <c r="B11" s="455">
        <v>4</v>
      </c>
      <c r="C11" s="455">
        <v>0</v>
      </c>
      <c r="D11" s="455">
        <v>4</v>
      </c>
      <c r="E11" s="455">
        <v>4</v>
      </c>
      <c r="F11" s="455">
        <v>6</v>
      </c>
      <c r="G11" s="455">
        <v>2</v>
      </c>
      <c r="H11" s="455">
        <v>2</v>
      </c>
      <c r="I11" s="455">
        <v>2</v>
      </c>
      <c r="J11" s="456">
        <v>24</v>
      </c>
    </row>
    <row r="12" spans="1:10">
      <c r="A12" s="455">
        <v>10</v>
      </c>
      <c r="B12" s="455">
        <v>0</v>
      </c>
      <c r="C12" s="455">
        <v>4</v>
      </c>
      <c r="D12" s="455">
        <v>6</v>
      </c>
      <c r="E12" s="455">
        <v>2</v>
      </c>
      <c r="F12" s="455">
        <v>2</v>
      </c>
      <c r="G12" s="455">
        <v>0</v>
      </c>
      <c r="H12" s="455">
        <v>4</v>
      </c>
      <c r="I12" s="455">
        <v>6</v>
      </c>
      <c r="J12" s="456">
        <v>24</v>
      </c>
    </row>
    <row r="13" spans="1:10">
      <c r="A13" s="455">
        <v>11</v>
      </c>
      <c r="B13" s="455">
        <v>4</v>
      </c>
      <c r="C13" s="455">
        <v>2</v>
      </c>
      <c r="D13" s="455">
        <v>0</v>
      </c>
      <c r="E13" s="455">
        <v>6</v>
      </c>
      <c r="F13" s="455">
        <v>4</v>
      </c>
      <c r="G13" s="455">
        <v>6</v>
      </c>
      <c r="H13" s="455">
        <v>0</v>
      </c>
      <c r="I13" s="455">
        <v>2</v>
      </c>
      <c r="J13" s="456">
        <v>24</v>
      </c>
    </row>
    <row r="14" spans="1:10">
      <c r="A14" s="455">
        <v>12</v>
      </c>
      <c r="B14" s="455">
        <v>4</v>
      </c>
      <c r="C14" s="455">
        <v>6</v>
      </c>
      <c r="D14" s="455">
        <v>2</v>
      </c>
      <c r="E14" s="455">
        <v>0</v>
      </c>
      <c r="F14" s="455">
        <v>0</v>
      </c>
      <c r="G14" s="455">
        <v>4</v>
      </c>
      <c r="H14" s="455">
        <v>6</v>
      </c>
      <c r="I14" s="455">
        <v>2</v>
      </c>
      <c r="J14" s="456">
        <v>24</v>
      </c>
    </row>
    <row r="15" spans="1:10">
      <c r="A15" s="455">
        <v>13</v>
      </c>
      <c r="B15" s="455">
        <v>2</v>
      </c>
      <c r="C15" s="455">
        <v>2</v>
      </c>
      <c r="D15" s="455">
        <v>6</v>
      </c>
      <c r="E15" s="455">
        <v>0</v>
      </c>
      <c r="F15" s="455">
        <v>4</v>
      </c>
      <c r="G15" s="455">
        <v>2</v>
      </c>
      <c r="H15" s="455">
        <v>4</v>
      </c>
      <c r="I15" s="455">
        <v>4</v>
      </c>
      <c r="J15" s="456">
        <v>24</v>
      </c>
    </row>
    <row r="16" spans="1:10">
      <c r="A16" s="455">
        <v>14</v>
      </c>
      <c r="B16" s="455">
        <v>4</v>
      </c>
      <c r="C16" s="455">
        <v>4</v>
      </c>
      <c r="D16" s="455">
        <v>4</v>
      </c>
      <c r="E16" s="455">
        <v>2</v>
      </c>
      <c r="F16" s="455">
        <v>2</v>
      </c>
      <c r="G16" s="455">
        <v>0</v>
      </c>
      <c r="H16" s="455">
        <v>6</v>
      </c>
      <c r="I16" s="455">
        <v>2</v>
      </c>
      <c r="J16" s="456">
        <v>24</v>
      </c>
    </row>
    <row r="17" spans="1:10">
      <c r="A17" s="455">
        <v>15</v>
      </c>
      <c r="B17" s="455">
        <v>5</v>
      </c>
      <c r="C17" s="455">
        <v>5</v>
      </c>
      <c r="D17" s="455">
        <v>0</v>
      </c>
      <c r="E17" s="455">
        <v>6</v>
      </c>
      <c r="F17" s="455">
        <v>1</v>
      </c>
      <c r="G17" s="455">
        <v>2</v>
      </c>
      <c r="H17" s="455">
        <v>4</v>
      </c>
      <c r="I17" s="455">
        <v>1</v>
      </c>
      <c r="J17" s="456">
        <v>24</v>
      </c>
    </row>
    <row r="18" spans="1:10">
      <c r="A18" s="455">
        <v>16</v>
      </c>
      <c r="B18" s="455">
        <v>0</v>
      </c>
      <c r="C18" s="455">
        <v>5</v>
      </c>
      <c r="D18" s="455">
        <v>5</v>
      </c>
      <c r="E18" s="455">
        <v>1</v>
      </c>
      <c r="F18" s="455">
        <v>6</v>
      </c>
      <c r="G18" s="455">
        <v>2</v>
      </c>
      <c r="H18" s="455">
        <v>4</v>
      </c>
      <c r="I18" s="455">
        <v>1</v>
      </c>
      <c r="J18" s="456">
        <v>24</v>
      </c>
    </row>
    <row r="19" spans="1:10">
      <c r="A19" s="455">
        <v>17</v>
      </c>
      <c r="B19" s="455">
        <v>0</v>
      </c>
      <c r="C19" s="455">
        <v>2</v>
      </c>
      <c r="D19" s="455">
        <v>0</v>
      </c>
      <c r="E19" s="455">
        <v>4</v>
      </c>
      <c r="F19" s="455">
        <v>2</v>
      </c>
      <c r="G19" s="455">
        <v>6</v>
      </c>
      <c r="H19" s="455">
        <v>4</v>
      </c>
      <c r="I19" s="455">
        <v>6</v>
      </c>
      <c r="J19" s="456">
        <v>24</v>
      </c>
    </row>
    <row r="20" spans="1:10">
      <c r="A20" s="455">
        <v>18</v>
      </c>
      <c r="B20" s="455">
        <v>2</v>
      </c>
      <c r="C20" s="455">
        <v>4</v>
      </c>
      <c r="D20" s="455">
        <v>0</v>
      </c>
      <c r="E20" s="455">
        <v>2</v>
      </c>
      <c r="F20" s="455">
        <v>2</v>
      </c>
      <c r="G20" s="455">
        <v>4</v>
      </c>
      <c r="H20" s="455">
        <v>4</v>
      </c>
      <c r="I20" s="455">
        <v>6</v>
      </c>
      <c r="J20" s="456">
        <v>24</v>
      </c>
    </row>
    <row r="21" spans="1:10">
      <c r="A21" s="455">
        <v>19</v>
      </c>
      <c r="B21" s="455">
        <v>4</v>
      </c>
      <c r="C21" s="455">
        <v>0</v>
      </c>
      <c r="D21" s="455">
        <v>6</v>
      </c>
      <c r="E21" s="455">
        <v>6</v>
      </c>
      <c r="F21" s="455">
        <v>2</v>
      </c>
      <c r="G21" s="455">
        <v>2</v>
      </c>
      <c r="H21" s="455">
        <v>4</v>
      </c>
      <c r="I21" s="455">
        <v>0</v>
      </c>
      <c r="J21" s="456">
        <v>24</v>
      </c>
    </row>
    <row r="22" spans="1:10">
      <c r="A22" s="455">
        <v>20</v>
      </c>
      <c r="B22" s="455">
        <v>1</v>
      </c>
      <c r="C22" s="455">
        <v>2</v>
      </c>
      <c r="D22" s="455">
        <v>5</v>
      </c>
      <c r="E22" s="455">
        <v>4</v>
      </c>
      <c r="F22" s="455">
        <v>6</v>
      </c>
      <c r="G22" s="455">
        <v>5</v>
      </c>
      <c r="H22" s="455">
        <v>0</v>
      </c>
      <c r="I22" s="455">
        <v>1</v>
      </c>
      <c r="J22" s="456">
        <v>24</v>
      </c>
    </row>
    <row r="23" spans="1:10">
      <c r="A23" s="455">
        <v>21</v>
      </c>
      <c r="B23" s="455">
        <v>4</v>
      </c>
      <c r="C23" s="455">
        <v>2</v>
      </c>
      <c r="D23" s="455">
        <v>2</v>
      </c>
      <c r="E23" s="455">
        <v>6</v>
      </c>
      <c r="F23" s="455">
        <v>0</v>
      </c>
      <c r="G23" s="455">
        <v>6</v>
      </c>
      <c r="H23" s="455">
        <v>4</v>
      </c>
      <c r="I23" s="455">
        <v>0</v>
      </c>
      <c r="J23" s="456">
        <v>24</v>
      </c>
    </row>
    <row r="24" spans="1:10">
      <c r="A24" s="455">
        <v>22</v>
      </c>
      <c r="B24" s="455">
        <v>0</v>
      </c>
      <c r="C24" s="455">
        <v>6</v>
      </c>
      <c r="D24" s="455">
        <v>6</v>
      </c>
      <c r="E24" s="455">
        <v>3</v>
      </c>
      <c r="F24" s="455">
        <v>3</v>
      </c>
      <c r="G24" s="455">
        <v>3</v>
      </c>
      <c r="H24" s="455">
        <v>0</v>
      </c>
      <c r="I24" s="455">
        <v>3</v>
      </c>
      <c r="J24" s="456">
        <v>24</v>
      </c>
    </row>
    <row r="25" spans="1:10">
      <c r="A25" s="455">
        <v>23</v>
      </c>
      <c r="B25" s="455">
        <v>4</v>
      </c>
      <c r="C25" s="455">
        <v>2</v>
      </c>
      <c r="D25" s="455">
        <v>2</v>
      </c>
      <c r="E25" s="455">
        <v>0</v>
      </c>
      <c r="F25" s="455">
        <v>6</v>
      </c>
      <c r="G25" s="455">
        <v>0</v>
      </c>
      <c r="H25" s="455">
        <v>4</v>
      </c>
      <c r="I25" s="455">
        <v>6</v>
      </c>
      <c r="J25" s="456">
        <v>24</v>
      </c>
    </row>
    <row r="26" spans="1:10">
      <c r="A26" s="455">
        <v>24</v>
      </c>
      <c r="B26" s="455">
        <v>0</v>
      </c>
      <c r="C26" s="455">
        <v>6</v>
      </c>
      <c r="D26" s="455">
        <v>6</v>
      </c>
      <c r="E26" s="455">
        <v>4</v>
      </c>
      <c r="F26" s="455">
        <v>2</v>
      </c>
      <c r="G26" s="455">
        <v>4</v>
      </c>
      <c r="H26" s="455">
        <v>0</v>
      </c>
      <c r="I26" s="455">
        <v>2</v>
      </c>
      <c r="J26" s="456">
        <v>24</v>
      </c>
    </row>
    <row r="27" spans="1:10">
      <c r="A27" s="455">
        <v>25</v>
      </c>
      <c r="B27" s="455">
        <v>6</v>
      </c>
      <c r="C27" s="455">
        <v>1</v>
      </c>
      <c r="D27" s="455">
        <v>4</v>
      </c>
      <c r="E27" s="455">
        <v>0</v>
      </c>
      <c r="F27" s="455">
        <v>2</v>
      </c>
      <c r="G27" s="455">
        <v>5</v>
      </c>
      <c r="H27" s="455">
        <v>5</v>
      </c>
      <c r="I27" s="455">
        <v>1</v>
      </c>
      <c r="J27" s="456">
        <v>24</v>
      </c>
    </row>
    <row r="28" spans="1:10">
      <c r="A28" s="455">
        <v>26</v>
      </c>
      <c r="B28" s="455">
        <v>6</v>
      </c>
      <c r="C28" s="455">
        <v>0</v>
      </c>
      <c r="D28" s="455">
        <v>3</v>
      </c>
      <c r="E28" s="455">
        <v>0</v>
      </c>
      <c r="F28" s="455">
        <v>3</v>
      </c>
      <c r="G28" s="455">
        <v>6</v>
      </c>
      <c r="H28" s="455">
        <v>3</v>
      </c>
      <c r="I28" s="455">
        <v>3</v>
      </c>
      <c r="J28" s="456">
        <v>24</v>
      </c>
    </row>
    <row r="29" spans="1:10">
      <c r="A29" s="455">
        <v>27</v>
      </c>
      <c r="B29" s="455">
        <v>6</v>
      </c>
      <c r="C29" s="455">
        <v>2</v>
      </c>
      <c r="D29" s="455">
        <v>0</v>
      </c>
      <c r="E29" s="455">
        <v>0</v>
      </c>
      <c r="F29" s="455">
        <v>6</v>
      </c>
      <c r="G29" s="455">
        <v>4</v>
      </c>
      <c r="H29" s="455">
        <v>2</v>
      </c>
      <c r="I29" s="455">
        <v>4</v>
      </c>
      <c r="J29" s="456">
        <v>24</v>
      </c>
    </row>
    <row r="30" spans="1:10">
      <c r="A30" s="455">
        <v>28</v>
      </c>
      <c r="B30" s="455">
        <v>6</v>
      </c>
      <c r="C30" s="455">
        <v>3</v>
      </c>
      <c r="D30" s="455">
        <v>0</v>
      </c>
      <c r="E30" s="455">
        <v>0</v>
      </c>
      <c r="F30" s="455">
        <v>6</v>
      </c>
      <c r="G30" s="455">
        <v>3</v>
      </c>
      <c r="H30" s="455">
        <v>3</v>
      </c>
      <c r="I30" s="455">
        <v>3</v>
      </c>
      <c r="J30" s="456">
        <v>24</v>
      </c>
    </row>
    <row r="31" spans="1:10">
      <c r="A31" s="457" t="s">
        <v>46</v>
      </c>
      <c r="B31" s="455">
        <v>94</v>
      </c>
      <c r="C31" s="455">
        <v>80</v>
      </c>
      <c r="D31" s="455">
        <v>88</v>
      </c>
      <c r="E31" s="455">
        <v>72</v>
      </c>
      <c r="F31" s="455">
        <v>86</v>
      </c>
      <c r="G31" s="455">
        <v>94</v>
      </c>
      <c r="H31" s="455">
        <v>78</v>
      </c>
      <c r="I31" s="455">
        <v>80</v>
      </c>
      <c r="J31" s="445">
        <v>672</v>
      </c>
    </row>
    <row r="32" spans="1:10">
      <c r="A32" s="457" t="s">
        <v>43</v>
      </c>
      <c r="B32" s="458" t="s">
        <v>47</v>
      </c>
      <c r="C32" s="457" t="s">
        <v>48</v>
      </c>
      <c r="D32" s="457">
        <v>3</v>
      </c>
      <c r="E32" s="457">
        <v>8</v>
      </c>
      <c r="F32" s="457">
        <v>4</v>
      </c>
      <c r="G32" s="458" t="s">
        <v>47</v>
      </c>
      <c r="H32" s="457">
        <v>7</v>
      </c>
      <c r="I32" s="457" t="s">
        <v>48</v>
      </c>
      <c r="J32" s="445"/>
    </row>
    <row r="34" spans="2:2" ht="15.75">
      <c r="B34" s="459" t="s">
        <v>49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RowHeight="12.75"/>
  <sheetData>
    <row r="1" spans="1:8">
      <c r="A1" s="461"/>
      <c r="B1" s="462" t="s">
        <v>24</v>
      </c>
      <c r="C1" s="463" t="s">
        <v>6</v>
      </c>
      <c r="D1" s="462" t="s">
        <v>21</v>
      </c>
      <c r="E1" s="463" t="s">
        <v>3</v>
      </c>
      <c r="F1" s="462" t="s">
        <v>5</v>
      </c>
      <c r="G1" s="464" t="s">
        <v>4</v>
      </c>
      <c r="H1" s="460"/>
    </row>
    <row r="2" spans="1:8">
      <c r="A2" s="460"/>
      <c r="B2" s="465" t="s">
        <v>22</v>
      </c>
      <c r="C2" s="466" t="s">
        <v>1</v>
      </c>
      <c r="D2" s="465" t="s">
        <v>18</v>
      </c>
      <c r="E2" s="466" t="s">
        <v>19</v>
      </c>
      <c r="F2" s="465" t="s">
        <v>9</v>
      </c>
      <c r="G2" s="467" t="s">
        <v>8</v>
      </c>
      <c r="H2" s="460"/>
    </row>
    <row r="3" spans="1:8">
      <c r="A3" s="468">
        <v>1</v>
      </c>
      <c r="B3" s="468">
        <v>4</v>
      </c>
      <c r="C3" s="468">
        <v>2</v>
      </c>
      <c r="D3" s="468">
        <v>0</v>
      </c>
      <c r="E3" s="468">
        <v>2</v>
      </c>
      <c r="F3" s="468">
        <v>4</v>
      </c>
      <c r="G3" s="468">
        <v>0</v>
      </c>
      <c r="H3" s="460">
        <v>12</v>
      </c>
    </row>
    <row r="4" spans="1:8">
      <c r="A4" s="468">
        <v>2</v>
      </c>
      <c r="B4" s="468">
        <v>4</v>
      </c>
      <c r="C4" s="468">
        <v>1</v>
      </c>
      <c r="D4" s="468">
        <v>1</v>
      </c>
      <c r="E4" s="468">
        <v>3</v>
      </c>
      <c r="F4" s="468">
        <v>3</v>
      </c>
      <c r="G4" s="468">
        <v>0</v>
      </c>
      <c r="H4" s="460">
        <v>12</v>
      </c>
    </row>
    <row r="5" spans="1:8">
      <c r="A5" s="468">
        <v>3</v>
      </c>
      <c r="B5" s="468">
        <v>2</v>
      </c>
      <c r="C5" s="468">
        <v>2</v>
      </c>
      <c r="D5" s="468">
        <v>2</v>
      </c>
      <c r="E5" s="468">
        <v>2</v>
      </c>
      <c r="F5" s="468">
        <v>2</v>
      </c>
      <c r="G5" s="468">
        <v>2</v>
      </c>
      <c r="H5" s="460">
        <v>12</v>
      </c>
    </row>
    <row r="6" spans="1:8">
      <c r="A6" s="468">
        <v>4</v>
      </c>
      <c r="B6" s="468">
        <v>4</v>
      </c>
      <c r="C6" s="468">
        <v>0</v>
      </c>
      <c r="D6" s="468">
        <v>2</v>
      </c>
      <c r="E6" s="468">
        <v>4</v>
      </c>
      <c r="F6" s="468">
        <v>2</v>
      </c>
      <c r="G6" s="468">
        <v>0</v>
      </c>
      <c r="H6" s="460">
        <v>12</v>
      </c>
    </row>
    <row r="7" spans="1:8">
      <c r="A7" s="468">
        <v>5</v>
      </c>
      <c r="B7" s="468">
        <v>4</v>
      </c>
      <c r="C7" s="468">
        <v>0</v>
      </c>
      <c r="D7" s="468">
        <v>2</v>
      </c>
      <c r="E7" s="468">
        <v>4</v>
      </c>
      <c r="F7" s="468">
        <v>2</v>
      </c>
      <c r="G7" s="468">
        <v>0</v>
      </c>
      <c r="H7" s="460">
        <v>12</v>
      </c>
    </row>
    <row r="8" spans="1:8">
      <c r="A8" s="468">
        <v>6</v>
      </c>
      <c r="B8" s="468">
        <v>2</v>
      </c>
      <c r="C8" s="468">
        <v>0</v>
      </c>
      <c r="D8" s="468">
        <v>4</v>
      </c>
      <c r="E8" s="468">
        <v>0</v>
      </c>
      <c r="F8" s="468">
        <v>2</v>
      </c>
      <c r="G8" s="468">
        <v>4</v>
      </c>
      <c r="H8" s="460">
        <v>12</v>
      </c>
    </row>
    <row r="9" spans="1:8">
      <c r="A9" s="468">
        <v>7</v>
      </c>
      <c r="B9" s="468">
        <v>2</v>
      </c>
      <c r="C9" s="468">
        <v>4</v>
      </c>
      <c r="D9" s="468">
        <v>0</v>
      </c>
      <c r="E9" s="468">
        <v>4</v>
      </c>
      <c r="F9" s="468">
        <v>2</v>
      </c>
      <c r="G9" s="468">
        <v>0</v>
      </c>
      <c r="H9" s="460">
        <v>12</v>
      </c>
    </row>
    <row r="10" spans="1:8">
      <c r="A10" s="468">
        <v>8</v>
      </c>
      <c r="B10" s="468">
        <v>3</v>
      </c>
      <c r="C10" s="468">
        <v>4</v>
      </c>
      <c r="D10" s="468">
        <v>1</v>
      </c>
      <c r="E10" s="468">
        <v>3</v>
      </c>
      <c r="F10" s="468">
        <v>1</v>
      </c>
      <c r="G10" s="468">
        <v>0</v>
      </c>
      <c r="H10" s="460">
        <v>12</v>
      </c>
    </row>
    <row r="11" spans="1:8">
      <c r="A11" s="468">
        <v>9</v>
      </c>
      <c r="B11" s="468">
        <v>3</v>
      </c>
      <c r="C11" s="468">
        <v>1</v>
      </c>
      <c r="D11" s="468">
        <v>4</v>
      </c>
      <c r="E11" s="468">
        <v>0</v>
      </c>
      <c r="F11" s="468">
        <v>1</v>
      </c>
      <c r="G11" s="468">
        <v>3</v>
      </c>
      <c r="H11" s="460">
        <v>12</v>
      </c>
    </row>
    <row r="12" spans="1:8">
      <c r="A12" s="468">
        <v>10</v>
      </c>
      <c r="B12" s="468">
        <v>4</v>
      </c>
      <c r="C12" s="468">
        <v>2</v>
      </c>
      <c r="D12" s="468">
        <v>4</v>
      </c>
      <c r="E12" s="468">
        <v>0</v>
      </c>
      <c r="F12" s="468">
        <v>0</v>
      </c>
      <c r="G12" s="468">
        <v>2</v>
      </c>
      <c r="H12" s="460">
        <v>12</v>
      </c>
    </row>
    <row r="13" spans="1:8">
      <c r="A13" s="468">
        <v>11</v>
      </c>
      <c r="B13" s="468">
        <v>1</v>
      </c>
      <c r="C13" s="468">
        <v>3</v>
      </c>
      <c r="D13" s="468">
        <v>4</v>
      </c>
      <c r="E13" s="468">
        <v>1</v>
      </c>
      <c r="F13" s="468">
        <v>3</v>
      </c>
      <c r="G13" s="468">
        <v>0</v>
      </c>
      <c r="H13" s="460">
        <v>12</v>
      </c>
    </row>
    <row r="14" spans="1:8">
      <c r="A14" s="468">
        <v>12</v>
      </c>
      <c r="B14" s="468">
        <v>2</v>
      </c>
      <c r="C14" s="468">
        <v>2</v>
      </c>
      <c r="D14" s="468">
        <v>2</v>
      </c>
      <c r="E14" s="468">
        <v>2</v>
      </c>
      <c r="F14" s="468">
        <v>2</v>
      </c>
      <c r="G14" s="468">
        <v>2</v>
      </c>
      <c r="H14" s="460">
        <v>12</v>
      </c>
    </row>
    <row r="15" spans="1:8">
      <c r="A15" s="468">
        <v>13</v>
      </c>
      <c r="B15" s="468">
        <v>3</v>
      </c>
      <c r="C15" s="468">
        <v>1</v>
      </c>
      <c r="D15" s="468">
        <v>0</v>
      </c>
      <c r="E15" s="468">
        <v>3</v>
      </c>
      <c r="F15" s="468">
        <v>1</v>
      </c>
      <c r="G15" s="468">
        <v>4</v>
      </c>
      <c r="H15" s="460">
        <v>12</v>
      </c>
    </row>
    <row r="16" spans="1:8">
      <c r="A16" s="468">
        <v>14</v>
      </c>
      <c r="B16" s="468">
        <v>4</v>
      </c>
      <c r="C16" s="468">
        <v>0</v>
      </c>
      <c r="D16" s="468">
        <v>2</v>
      </c>
      <c r="E16" s="468">
        <v>0</v>
      </c>
      <c r="F16" s="468">
        <v>4</v>
      </c>
      <c r="G16" s="468">
        <v>2</v>
      </c>
      <c r="H16" s="460">
        <v>12</v>
      </c>
    </row>
    <row r="17" spans="1:8">
      <c r="A17" s="468">
        <v>15</v>
      </c>
      <c r="B17" s="468">
        <v>0</v>
      </c>
      <c r="C17" s="468">
        <v>4</v>
      </c>
      <c r="D17" s="468">
        <v>3</v>
      </c>
      <c r="E17" s="468">
        <v>3</v>
      </c>
      <c r="F17" s="468">
        <v>1</v>
      </c>
      <c r="G17" s="468">
        <v>1</v>
      </c>
      <c r="H17" s="460">
        <v>12</v>
      </c>
    </row>
    <row r="18" spans="1:8">
      <c r="A18" s="468">
        <v>16</v>
      </c>
      <c r="B18" s="468">
        <v>1</v>
      </c>
      <c r="C18" s="468">
        <v>0</v>
      </c>
      <c r="D18" s="468">
        <v>3</v>
      </c>
      <c r="E18" s="468">
        <v>1</v>
      </c>
      <c r="F18" s="468">
        <v>4</v>
      </c>
      <c r="G18" s="468">
        <v>3</v>
      </c>
      <c r="H18" s="460">
        <v>12</v>
      </c>
    </row>
    <row r="19" spans="1:8">
      <c r="A19" s="468">
        <v>17</v>
      </c>
      <c r="B19" s="468">
        <v>2</v>
      </c>
      <c r="C19" s="468">
        <v>4</v>
      </c>
      <c r="D19" s="468">
        <v>2</v>
      </c>
      <c r="E19" s="468">
        <v>4</v>
      </c>
      <c r="F19" s="468">
        <v>0</v>
      </c>
      <c r="G19" s="468">
        <v>0</v>
      </c>
      <c r="H19" s="460">
        <v>12</v>
      </c>
    </row>
    <row r="20" spans="1:8">
      <c r="A20" s="468">
        <v>18</v>
      </c>
      <c r="B20" s="468">
        <v>2</v>
      </c>
      <c r="C20" s="468">
        <v>4</v>
      </c>
      <c r="D20" s="468">
        <v>2</v>
      </c>
      <c r="E20" s="468">
        <v>4</v>
      </c>
      <c r="F20" s="468">
        <v>0</v>
      </c>
      <c r="G20" s="468">
        <v>0</v>
      </c>
      <c r="H20" s="460">
        <v>12</v>
      </c>
    </row>
    <row r="21" spans="1:8">
      <c r="A21" s="468">
        <v>19</v>
      </c>
      <c r="B21" s="468">
        <v>4</v>
      </c>
      <c r="C21" s="468">
        <v>3</v>
      </c>
      <c r="D21" s="468">
        <v>0</v>
      </c>
      <c r="E21" s="468">
        <v>1</v>
      </c>
      <c r="F21" s="468">
        <v>1</v>
      </c>
      <c r="G21" s="468">
        <v>3</v>
      </c>
      <c r="H21" s="460">
        <v>12</v>
      </c>
    </row>
    <row r="22" spans="1:8">
      <c r="A22" s="468">
        <v>20</v>
      </c>
      <c r="B22" s="468">
        <v>1</v>
      </c>
      <c r="C22" s="468">
        <v>0</v>
      </c>
      <c r="D22" s="468">
        <v>3</v>
      </c>
      <c r="E22" s="468">
        <v>1</v>
      </c>
      <c r="F22" s="468">
        <v>4</v>
      </c>
      <c r="G22" s="468">
        <v>3</v>
      </c>
      <c r="H22" s="460">
        <v>12</v>
      </c>
    </row>
    <row r="23" spans="1:8">
      <c r="A23" s="468">
        <v>21</v>
      </c>
      <c r="B23" s="468">
        <v>4</v>
      </c>
      <c r="C23" s="468">
        <v>2</v>
      </c>
      <c r="D23" s="468">
        <v>2</v>
      </c>
      <c r="E23" s="468">
        <v>0</v>
      </c>
      <c r="F23" s="468">
        <v>4</v>
      </c>
      <c r="G23" s="468">
        <v>0</v>
      </c>
      <c r="H23" s="460">
        <v>12</v>
      </c>
    </row>
    <row r="24" spans="1:8">
      <c r="A24" s="468">
        <v>22</v>
      </c>
      <c r="B24" s="468">
        <v>4</v>
      </c>
      <c r="C24" s="468">
        <v>4</v>
      </c>
      <c r="D24" s="468">
        <v>0</v>
      </c>
      <c r="E24" s="468">
        <v>0</v>
      </c>
      <c r="F24" s="468">
        <v>2</v>
      </c>
      <c r="G24" s="468">
        <v>2</v>
      </c>
      <c r="H24" s="460">
        <v>12</v>
      </c>
    </row>
    <row r="25" spans="1:8">
      <c r="A25" s="468">
        <v>23</v>
      </c>
      <c r="B25" s="468">
        <v>2</v>
      </c>
      <c r="C25" s="468">
        <v>4</v>
      </c>
      <c r="D25" s="468">
        <v>0</v>
      </c>
      <c r="E25" s="468">
        <v>2</v>
      </c>
      <c r="F25" s="468">
        <v>0</v>
      </c>
      <c r="G25" s="468">
        <v>4</v>
      </c>
      <c r="H25" s="460">
        <v>12</v>
      </c>
    </row>
    <row r="26" spans="1:8">
      <c r="A26" s="468">
        <v>24</v>
      </c>
      <c r="B26" s="468">
        <v>2</v>
      </c>
      <c r="C26" s="468">
        <v>2</v>
      </c>
      <c r="D26" s="468">
        <v>2</v>
      </c>
      <c r="E26" s="468">
        <v>2</v>
      </c>
      <c r="F26" s="468">
        <v>2</v>
      </c>
      <c r="G26" s="468">
        <v>2</v>
      </c>
      <c r="H26" s="460">
        <v>12</v>
      </c>
    </row>
    <row r="27" spans="1:8">
      <c r="A27" s="468">
        <v>25</v>
      </c>
      <c r="B27" s="468">
        <v>0</v>
      </c>
      <c r="C27" s="468">
        <v>2</v>
      </c>
      <c r="D27" s="468">
        <v>2</v>
      </c>
      <c r="E27" s="468">
        <v>4</v>
      </c>
      <c r="F27" s="468">
        <v>0</v>
      </c>
      <c r="G27" s="468">
        <v>4</v>
      </c>
      <c r="H27" s="460">
        <v>12</v>
      </c>
    </row>
    <row r="28" spans="1:8">
      <c r="A28" s="469" t="s">
        <v>42</v>
      </c>
      <c r="B28" s="469">
        <v>46</v>
      </c>
      <c r="C28" s="469">
        <v>51</v>
      </c>
      <c r="D28" s="469">
        <v>47</v>
      </c>
      <c r="E28" s="469">
        <v>50</v>
      </c>
      <c r="F28" s="469">
        <v>47</v>
      </c>
      <c r="G28" s="469">
        <v>41</v>
      </c>
      <c r="H28" s="460">
        <v>282</v>
      </c>
    </row>
    <row r="29" spans="1:8">
      <c r="A29" s="469" t="s">
        <v>43</v>
      </c>
      <c r="B29" s="469">
        <v>5</v>
      </c>
      <c r="C29" s="469">
        <v>1</v>
      </c>
      <c r="D29" s="469">
        <v>3</v>
      </c>
      <c r="E29" s="469">
        <v>2</v>
      </c>
      <c r="F29" s="469">
        <v>3</v>
      </c>
      <c r="G29" s="469">
        <v>6</v>
      </c>
      <c r="H29" s="460"/>
    </row>
    <row r="31" spans="1:8" ht="15.75">
      <c r="A31" s="470" t="s">
        <v>50</v>
      </c>
      <c r="B31" s="460"/>
      <c r="C31" s="460"/>
      <c r="D31" s="460"/>
      <c r="E31" s="460"/>
      <c r="F31" s="460"/>
      <c r="G31" s="460"/>
      <c r="H31" s="460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C29" sqref="C29"/>
    </sheetView>
  </sheetViews>
  <sheetFormatPr defaultRowHeight="12.75"/>
  <cols>
    <col min="1" max="16384" width="9.140625" style="460"/>
  </cols>
  <sheetData>
    <row r="1" spans="1:8">
      <c r="A1" s="461"/>
      <c r="B1" s="471" t="s">
        <v>22</v>
      </c>
      <c r="C1" s="461" t="s">
        <v>5</v>
      </c>
      <c r="D1" s="462" t="s">
        <v>21</v>
      </c>
      <c r="E1" s="463" t="s">
        <v>3</v>
      </c>
      <c r="F1" s="471" t="s">
        <v>53</v>
      </c>
      <c r="G1" s="464" t="s">
        <v>4</v>
      </c>
    </row>
    <row r="2" spans="1:8">
      <c r="B2" s="472" t="s">
        <v>2</v>
      </c>
      <c r="C2" s="473" t="s">
        <v>9</v>
      </c>
      <c r="D2" s="472" t="s">
        <v>24</v>
      </c>
      <c r="E2" s="473" t="s">
        <v>7</v>
      </c>
      <c r="F2" s="472" t="s">
        <v>45</v>
      </c>
      <c r="G2" s="467" t="s">
        <v>8</v>
      </c>
    </row>
    <row r="3" spans="1:8">
      <c r="A3" s="468">
        <v>1</v>
      </c>
      <c r="B3" s="468">
        <v>4</v>
      </c>
      <c r="C3" s="468">
        <v>0</v>
      </c>
      <c r="D3" s="468">
        <v>2</v>
      </c>
      <c r="E3" s="468">
        <v>4</v>
      </c>
      <c r="F3" s="468">
        <v>2</v>
      </c>
      <c r="G3" s="468">
        <v>0</v>
      </c>
      <c r="H3" s="2">
        <f>SUM(B3:G3)</f>
        <v>12</v>
      </c>
    </row>
    <row r="4" spans="1:8">
      <c r="A4" s="468">
        <v>2</v>
      </c>
      <c r="B4" s="468">
        <v>2</v>
      </c>
      <c r="C4" s="468">
        <v>0</v>
      </c>
      <c r="D4" s="468">
        <v>4</v>
      </c>
      <c r="E4" s="468">
        <v>4</v>
      </c>
      <c r="F4" s="468">
        <v>0</v>
      </c>
      <c r="G4" s="468">
        <v>2</v>
      </c>
      <c r="H4" s="2">
        <f t="shared" ref="H4:H27" si="0">SUM(B4:G4)</f>
        <v>12</v>
      </c>
    </row>
    <row r="5" spans="1:8">
      <c r="A5" s="468">
        <v>3</v>
      </c>
      <c r="B5" s="468">
        <v>3</v>
      </c>
      <c r="C5" s="468">
        <v>3</v>
      </c>
      <c r="D5" s="468">
        <v>0</v>
      </c>
      <c r="E5" s="468">
        <v>1</v>
      </c>
      <c r="F5" s="468">
        <v>4</v>
      </c>
      <c r="G5" s="468">
        <v>1</v>
      </c>
      <c r="H5" s="2">
        <f t="shared" si="0"/>
        <v>12</v>
      </c>
    </row>
    <row r="6" spans="1:8">
      <c r="A6" s="468">
        <v>4</v>
      </c>
      <c r="B6" s="468">
        <v>0</v>
      </c>
      <c r="C6" s="468">
        <v>3</v>
      </c>
      <c r="D6" s="468">
        <v>3</v>
      </c>
      <c r="E6" s="468">
        <v>1</v>
      </c>
      <c r="F6" s="468">
        <v>1</v>
      </c>
      <c r="G6" s="468">
        <v>4</v>
      </c>
      <c r="H6" s="2">
        <f t="shared" si="0"/>
        <v>12</v>
      </c>
    </row>
    <row r="7" spans="1:8">
      <c r="A7" s="468">
        <v>5</v>
      </c>
      <c r="B7" s="468">
        <v>2</v>
      </c>
      <c r="C7" s="468">
        <v>0</v>
      </c>
      <c r="D7" s="468">
        <v>4</v>
      </c>
      <c r="E7" s="468">
        <v>4</v>
      </c>
      <c r="F7" s="468">
        <v>0</v>
      </c>
      <c r="G7" s="468">
        <v>2</v>
      </c>
      <c r="H7" s="2">
        <f t="shared" si="0"/>
        <v>12</v>
      </c>
    </row>
    <row r="8" spans="1:8">
      <c r="A8" s="468">
        <v>6</v>
      </c>
      <c r="B8" s="468">
        <v>4</v>
      </c>
      <c r="C8" s="468">
        <v>4</v>
      </c>
      <c r="D8" s="468">
        <v>2</v>
      </c>
      <c r="E8" s="468">
        <v>2</v>
      </c>
      <c r="F8" s="468">
        <v>0</v>
      </c>
      <c r="G8" s="468">
        <v>0</v>
      </c>
      <c r="H8" s="2">
        <f t="shared" si="0"/>
        <v>12</v>
      </c>
    </row>
    <row r="9" spans="1:8">
      <c r="A9" s="468">
        <v>7</v>
      </c>
      <c r="B9" s="468">
        <v>3</v>
      </c>
      <c r="C9" s="468">
        <v>1</v>
      </c>
      <c r="D9" s="468">
        <v>4</v>
      </c>
      <c r="E9" s="468">
        <v>0</v>
      </c>
      <c r="F9" s="468">
        <v>1</v>
      </c>
      <c r="G9" s="468">
        <v>3</v>
      </c>
      <c r="H9" s="2">
        <f t="shared" si="0"/>
        <v>12</v>
      </c>
    </row>
    <row r="10" spans="1:8">
      <c r="A10" s="468">
        <v>8</v>
      </c>
      <c r="B10" s="468">
        <v>3</v>
      </c>
      <c r="C10" s="468">
        <v>4</v>
      </c>
      <c r="D10" s="468">
        <v>1</v>
      </c>
      <c r="E10" s="468">
        <v>3</v>
      </c>
      <c r="F10" s="468">
        <v>1</v>
      </c>
      <c r="G10" s="468">
        <v>0</v>
      </c>
      <c r="H10" s="2">
        <f t="shared" si="0"/>
        <v>12</v>
      </c>
    </row>
    <row r="11" spans="1:8">
      <c r="A11" s="468">
        <v>9</v>
      </c>
      <c r="B11" s="468">
        <v>1</v>
      </c>
      <c r="C11" s="468">
        <v>0</v>
      </c>
      <c r="D11" s="468">
        <v>3</v>
      </c>
      <c r="E11" s="468">
        <v>1</v>
      </c>
      <c r="F11" s="468">
        <v>3</v>
      </c>
      <c r="G11" s="468">
        <v>4</v>
      </c>
      <c r="H11" s="2">
        <f t="shared" si="0"/>
        <v>12</v>
      </c>
    </row>
    <row r="12" spans="1:8">
      <c r="A12" s="468">
        <v>10</v>
      </c>
      <c r="B12" s="468">
        <v>2</v>
      </c>
      <c r="C12" s="468">
        <v>0</v>
      </c>
      <c r="D12" s="468">
        <v>4</v>
      </c>
      <c r="E12" s="468">
        <v>0</v>
      </c>
      <c r="F12" s="468">
        <v>2</v>
      </c>
      <c r="G12" s="468">
        <v>4</v>
      </c>
      <c r="H12" s="2">
        <f t="shared" si="0"/>
        <v>12</v>
      </c>
    </row>
    <row r="13" spans="1:8">
      <c r="A13" s="468">
        <v>11</v>
      </c>
      <c r="B13" s="468">
        <v>3</v>
      </c>
      <c r="C13" s="468">
        <v>1</v>
      </c>
      <c r="D13" s="468">
        <v>0</v>
      </c>
      <c r="E13" s="468">
        <v>3</v>
      </c>
      <c r="F13" s="468">
        <v>1</v>
      </c>
      <c r="G13" s="468">
        <v>4</v>
      </c>
      <c r="H13" s="2">
        <f t="shared" si="0"/>
        <v>12</v>
      </c>
    </row>
    <row r="14" spans="1:8">
      <c r="A14" s="468">
        <v>12</v>
      </c>
      <c r="B14" s="468">
        <v>0</v>
      </c>
      <c r="C14" s="468">
        <v>4</v>
      </c>
      <c r="D14" s="468">
        <v>4</v>
      </c>
      <c r="E14" s="468">
        <v>2</v>
      </c>
      <c r="F14" s="468">
        <v>2</v>
      </c>
      <c r="G14" s="468">
        <v>0</v>
      </c>
      <c r="H14" s="2">
        <f t="shared" si="0"/>
        <v>12</v>
      </c>
    </row>
    <row r="15" spans="1:8">
      <c r="A15" s="468">
        <v>13</v>
      </c>
      <c r="B15" s="468">
        <v>4</v>
      </c>
      <c r="C15" s="468">
        <v>0</v>
      </c>
      <c r="D15" s="468">
        <v>2</v>
      </c>
      <c r="E15" s="468">
        <v>0</v>
      </c>
      <c r="F15" s="468">
        <v>4</v>
      </c>
      <c r="G15" s="468">
        <v>2</v>
      </c>
      <c r="H15" s="2">
        <f t="shared" si="0"/>
        <v>12</v>
      </c>
    </row>
    <row r="16" spans="1:8">
      <c r="A16" s="468">
        <v>14</v>
      </c>
      <c r="B16" s="468">
        <v>2</v>
      </c>
      <c r="C16" s="468">
        <v>2</v>
      </c>
      <c r="D16" s="468">
        <v>0</v>
      </c>
      <c r="E16" s="468">
        <v>4</v>
      </c>
      <c r="F16" s="468">
        <v>0</v>
      </c>
      <c r="G16" s="468">
        <v>4</v>
      </c>
      <c r="H16" s="2">
        <f t="shared" si="0"/>
        <v>12</v>
      </c>
    </row>
    <row r="17" spans="1:8">
      <c r="A17" s="468">
        <v>15</v>
      </c>
      <c r="B17" s="468">
        <v>1</v>
      </c>
      <c r="C17" s="468">
        <v>3</v>
      </c>
      <c r="D17" s="468">
        <v>1</v>
      </c>
      <c r="E17" s="468">
        <v>4</v>
      </c>
      <c r="F17" s="468">
        <v>0</v>
      </c>
      <c r="G17" s="468">
        <v>3</v>
      </c>
      <c r="H17" s="2">
        <f t="shared" si="0"/>
        <v>12</v>
      </c>
    </row>
    <row r="18" spans="1:8">
      <c r="A18" s="468">
        <v>16</v>
      </c>
      <c r="B18" s="468">
        <v>4</v>
      </c>
      <c r="C18" s="468">
        <v>2</v>
      </c>
      <c r="D18" s="468">
        <v>0</v>
      </c>
      <c r="E18" s="468">
        <v>0</v>
      </c>
      <c r="F18" s="468">
        <v>2</v>
      </c>
      <c r="G18" s="468">
        <v>4</v>
      </c>
      <c r="H18" s="2">
        <f t="shared" si="0"/>
        <v>12</v>
      </c>
    </row>
    <row r="19" spans="1:8">
      <c r="A19" s="468">
        <v>17</v>
      </c>
      <c r="B19" s="468">
        <v>3</v>
      </c>
      <c r="C19" s="468">
        <v>4</v>
      </c>
      <c r="D19" s="468">
        <v>1</v>
      </c>
      <c r="E19" s="468">
        <v>3</v>
      </c>
      <c r="F19" s="468">
        <v>0</v>
      </c>
      <c r="G19" s="468">
        <v>1</v>
      </c>
      <c r="H19" s="2">
        <f t="shared" si="0"/>
        <v>12</v>
      </c>
    </row>
    <row r="20" spans="1:8">
      <c r="A20" s="468">
        <v>18</v>
      </c>
      <c r="B20" s="468">
        <v>4</v>
      </c>
      <c r="C20" s="468">
        <v>2</v>
      </c>
      <c r="D20" s="468">
        <v>0</v>
      </c>
      <c r="E20" s="468">
        <v>0</v>
      </c>
      <c r="F20" s="468">
        <v>2</v>
      </c>
      <c r="G20" s="468">
        <v>4</v>
      </c>
      <c r="H20" s="2">
        <f t="shared" si="0"/>
        <v>12</v>
      </c>
    </row>
    <row r="21" spans="1:8">
      <c r="A21" s="468">
        <v>19</v>
      </c>
      <c r="B21" s="468">
        <v>4</v>
      </c>
      <c r="C21" s="468">
        <v>2</v>
      </c>
      <c r="D21" s="468">
        <v>0</v>
      </c>
      <c r="E21" s="468">
        <v>0</v>
      </c>
      <c r="F21" s="468">
        <v>2</v>
      </c>
      <c r="G21" s="468">
        <v>4</v>
      </c>
      <c r="H21" s="2">
        <f t="shared" si="0"/>
        <v>12</v>
      </c>
    </row>
    <row r="22" spans="1:8">
      <c r="A22" s="468">
        <v>20</v>
      </c>
      <c r="B22" s="468">
        <v>1</v>
      </c>
      <c r="C22" s="468">
        <v>3</v>
      </c>
      <c r="D22" s="468">
        <v>3</v>
      </c>
      <c r="E22" s="468">
        <v>4</v>
      </c>
      <c r="F22" s="468">
        <v>1</v>
      </c>
      <c r="G22" s="468">
        <v>0</v>
      </c>
      <c r="H22" s="2">
        <f t="shared" si="0"/>
        <v>12</v>
      </c>
    </row>
    <row r="23" spans="1:8">
      <c r="A23" s="468">
        <v>21</v>
      </c>
      <c r="B23" s="468">
        <v>4</v>
      </c>
      <c r="C23" s="468">
        <v>4</v>
      </c>
      <c r="D23" s="468">
        <v>0</v>
      </c>
      <c r="E23" s="468">
        <v>0</v>
      </c>
      <c r="F23" s="468">
        <v>2</v>
      </c>
      <c r="G23" s="468">
        <v>2</v>
      </c>
      <c r="H23" s="2">
        <f t="shared" si="0"/>
        <v>12</v>
      </c>
    </row>
    <row r="24" spans="1:8">
      <c r="A24" s="468">
        <v>22</v>
      </c>
      <c r="B24" s="468">
        <v>0</v>
      </c>
      <c r="C24" s="468">
        <v>1</v>
      </c>
      <c r="D24" s="468">
        <v>3</v>
      </c>
      <c r="E24" s="468">
        <v>4</v>
      </c>
      <c r="F24" s="468">
        <v>1</v>
      </c>
      <c r="G24" s="468">
        <v>3</v>
      </c>
      <c r="H24" s="2">
        <f t="shared" si="0"/>
        <v>12</v>
      </c>
    </row>
    <row r="25" spans="1:8">
      <c r="A25" s="468">
        <v>23</v>
      </c>
      <c r="B25" s="468">
        <v>4</v>
      </c>
      <c r="C25" s="468">
        <v>2</v>
      </c>
      <c r="D25" s="468">
        <v>2</v>
      </c>
      <c r="E25" s="468">
        <v>0</v>
      </c>
      <c r="F25" s="468">
        <v>4</v>
      </c>
      <c r="G25" s="468">
        <v>0</v>
      </c>
      <c r="H25" s="2">
        <f t="shared" si="0"/>
        <v>12</v>
      </c>
    </row>
    <row r="26" spans="1:8">
      <c r="A26" s="468">
        <v>24</v>
      </c>
      <c r="B26" s="468">
        <v>1</v>
      </c>
      <c r="C26" s="468">
        <v>3</v>
      </c>
      <c r="D26" s="468">
        <v>1</v>
      </c>
      <c r="E26" s="468">
        <v>3</v>
      </c>
      <c r="F26" s="468">
        <v>0</v>
      </c>
      <c r="G26" s="468">
        <v>4</v>
      </c>
      <c r="H26" s="2">
        <f t="shared" si="0"/>
        <v>12</v>
      </c>
    </row>
    <row r="27" spans="1:8">
      <c r="A27" s="468">
        <v>25</v>
      </c>
      <c r="B27" s="468">
        <v>0</v>
      </c>
      <c r="C27" s="468">
        <v>1</v>
      </c>
      <c r="D27" s="468">
        <v>3</v>
      </c>
      <c r="E27" s="468">
        <v>4</v>
      </c>
      <c r="F27" s="468">
        <v>1</v>
      </c>
      <c r="G27" s="468">
        <v>3</v>
      </c>
      <c r="H27" s="2">
        <f t="shared" si="0"/>
        <v>12</v>
      </c>
    </row>
    <row r="28" spans="1:8">
      <c r="A28" s="469" t="s">
        <v>42</v>
      </c>
      <c r="B28" s="469">
        <f>SUM(B3:B27)</f>
        <v>59</v>
      </c>
      <c r="C28" s="469">
        <f t="shared" ref="C28:G28" si="1">SUM(C3:C27)</f>
        <v>49</v>
      </c>
      <c r="D28" s="469">
        <f t="shared" si="1"/>
        <v>47</v>
      </c>
      <c r="E28" s="469">
        <f t="shared" si="1"/>
        <v>51</v>
      </c>
      <c r="F28" s="469">
        <f t="shared" si="1"/>
        <v>36</v>
      </c>
      <c r="G28" s="469">
        <f t="shared" si="1"/>
        <v>58</v>
      </c>
      <c r="H28" s="460">
        <v>282</v>
      </c>
    </row>
    <row r="29" spans="1:8">
      <c r="A29" s="469" t="s">
        <v>43</v>
      </c>
      <c r="B29" s="469">
        <v>1</v>
      </c>
      <c r="C29" s="469"/>
      <c r="D29" s="469"/>
      <c r="E29" s="469"/>
      <c r="F29" s="469"/>
      <c r="G29" s="469">
        <v>2</v>
      </c>
    </row>
    <row r="31" spans="1:8" ht="15.75">
      <c r="A31" s="470" t="s">
        <v>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topLeftCell="A25" workbookViewId="0">
      <selection activeCell="D48" sqref="D48"/>
    </sheetView>
  </sheetViews>
  <sheetFormatPr defaultRowHeight="12.75"/>
  <cols>
    <col min="1" max="1" width="7" customWidth="1"/>
    <col min="2" max="7" width="8" customWidth="1"/>
  </cols>
  <sheetData>
    <row r="1" spans="1:15" ht="13.5" thickBot="1">
      <c r="A1" s="541">
        <v>41606</v>
      </c>
      <c r="B1" s="534" t="s">
        <v>6</v>
      </c>
      <c r="C1" s="536" t="s">
        <v>18</v>
      </c>
      <c r="D1" s="536" t="s">
        <v>3</v>
      </c>
      <c r="E1" s="536" t="s">
        <v>24</v>
      </c>
      <c r="F1" s="536" t="s">
        <v>22</v>
      </c>
      <c r="G1" s="538" t="s">
        <v>4</v>
      </c>
      <c r="H1" s="483"/>
      <c r="I1" s="483"/>
      <c r="J1" s="485"/>
      <c r="K1" s="483"/>
      <c r="L1" s="483"/>
      <c r="M1" s="483"/>
      <c r="N1" s="483"/>
      <c r="O1" s="483"/>
    </row>
    <row r="2" spans="1:15" ht="13.5" thickBot="1">
      <c r="A2" s="541"/>
      <c r="B2" s="535" t="s">
        <v>45</v>
      </c>
      <c r="C2" s="537" t="s">
        <v>21</v>
      </c>
      <c r="D2" s="537" t="s">
        <v>7</v>
      </c>
      <c r="E2" s="537" t="s">
        <v>9</v>
      </c>
      <c r="F2" s="537" t="s">
        <v>2</v>
      </c>
      <c r="G2" s="539" t="s">
        <v>8</v>
      </c>
      <c r="H2" s="483"/>
      <c r="I2" s="483"/>
      <c r="J2" s="483"/>
      <c r="K2" s="483"/>
      <c r="L2" s="483"/>
      <c r="M2" s="483"/>
      <c r="N2" s="483"/>
      <c r="O2" s="483"/>
    </row>
    <row r="3" spans="1:15">
      <c r="A3" s="486">
        <v>1</v>
      </c>
      <c r="B3" s="487">
        <v>0</v>
      </c>
      <c r="C3" s="488">
        <v>2</v>
      </c>
      <c r="D3" s="488">
        <v>4</v>
      </c>
      <c r="E3" s="488">
        <v>2</v>
      </c>
      <c r="F3" s="488">
        <v>0</v>
      </c>
      <c r="G3" s="489">
        <v>4</v>
      </c>
      <c r="H3" s="490">
        <v>12</v>
      </c>
      <c r="I3" s="483"/>
      <c r="J3" s="483"/>
      <c r="K3" s="483"/>
      <c r="L3" s="483"/>
      <c r="M3" s="483"/>
      <c r="N3" s="483"/>
      <c r="O3" s="483"/>
    </row>
    <row r="4" spans="1:15">
      <c r="A4" s="491">
        <v>2</v>
      </c>
      <c r="B4" s="492">
        <v>0</v>
      </c>
      <c r="C4" s="493">
        <v>2</v>
      </c>
      <c r="D4" s="493">
        <v>4</v>
      </c>
      <c r="E4" s="493">
        <v>2</v>
      </c>
      <c r="F4" s="493">
        <v>0</v>
      </c>
      <c r="G4" s="494">
        <v>4</v>
      </c>
      <c r="H4" s="490">
        <v>12</v>
      </c>
      <c r="I4" s="483"/>
      <c r="J4" s="495"/>
      <c r="K4" s="495"/>
      <c r="L4" s="495"/>
      <c r="M4" s="495"/>
      <c r="N4" s="495"/>
      <c r="O4" s="495"/>
    </row>
    <row r="5" spans="1:15">
      <c r="A5" s="491">
        <v>3</v>
      </c>
      <c r="B5" s="492">
        <v>0</v>
      </c>
      <c r="C5" s="493">
        <v>3</v>
      </c>
      <c r="D5" s="493">
        <v>3</v>
      </c>
      <c r="E5" s="493">
        <v>1</v>
      </c>
      <c r="F5" s="493">
        <v>1</v>
      </c>
      <c r="G5" s="494">
        <v>4</v>
      </c>
      <c r="H5" s="490">
        <v>12</v>
      </c>
      <c r="I5" s="483"/>
      <c r="J5" s="495"/>
      <c r="K5" s="495"/>
      <c r="L5" s="495"/>
      <c r="M5" s="495"/>
      <c r="N5" s="495"/>
      <c r="O5" s="495"/>
    </row>
    <row r="6" spans="1:15">
      <c r="A6" s="491">
        <v>4</v>
      </c>
      <c r="B6" s="492">
        <v>4</v>
      </c>
      <c r="C6" s="493">
        <v>1</v>
      </c>
      <c r="D6" s="493">
        <v>1</v>
      </c>
      <c r="E6" s="493">
        <v>3</v>
      </c>
      <c r="F6" s="493">
        <v>3</v>
      </c>
      <c r="G6" s="494">
        <v>0</v>
      </c>
      <c r="H6" s="490">
        <v>12</v>
      </c>
      <c r="I6" s="483"/>
      <c r="J6" s="495"/>
      <c r="K6" s="495"/>
      <c r="L6" s="495"/>
      <c r="M6" s="495"/>
      <c r="N6" s="495"/>
      <c r="O6" s="495"/>
    </row>
    <row r="7" spans="1:15">
      <c r="A7" s="491">
        <v>5</v>
      </c>
      <c r="B7" s="492">
        <v>0</v>
      </c>
      <c r="C7" s="493">
        <v>3</v>
      </c>
      <c r="D7" s="493">
        <v>3</v>
      </c>
      <c r="E7" s="493">
        <v>1</v>
      </c>
      <c r="F7" s="493">
        <v>1</v>
      </c>
      <c r="G7" s="494">
        <v>4</v>
      </c>
      <c r="H7" s="490">
        <v>12</v>
      </c>
      <c r="I7" s="483"/>
      <c r="J7" s="495"/>
      <c r="K7" s="495"/>
      <c r="L7" s="495"/>
      <c r="M7" s="495"/>
      <c r="N7" s="495"/>
      <c r="O7" s="495"/>
    </row>
    <row r="8" spans="1:15">
      <c r="A8" s="491">
        <v>6</v>
      </c>
      <c r="B8" s="492">
        <v>2</v>
      </c>
      <c r="C8" s="493">
        <v>4</v>
      </c>
      <c r="D8" s="493">
        <v>0</v>
      </c>
      <c r="E8" s="493">
        <v>4</v>
      </c>
      <c r="F8" s="493">
        <v>2</v>
      </c>
      <c r="G8" s="494">
        <v>0</v>
      </c>
      <c r="H8" s="490">
        <v>12</v>
      </c>
      <c r="I8" s="483"/>
      <c r="J8" s="483"/>
      <c r="K8" s="483"/>
      <c r="L8" s="483"/>
      <c r="M8" s="483"/>
      <c r="N8" s="483"/>
      <c r="O8" s="483"/>
    </row>
    <row r="9" spans="1:15">
      <c r="A9" s="491">
        <v>7</v>
      </c>
      <c r="B9" s="492">
        <v>3</v>
      </c>
      <c r="C9" s="493">
        <v>4</v>
      </c>
      <c r="D9" s="493">
        <v>1</v>
      </c>
      <c r="E9" s="493">
        <v>3</v>
      </c>
      <c r="F9" s="493">
        <v>1</v>
      </c>
      <c r="G9" s="494">
        <v>0</v>
      </c>
      <c r="H9" s="490">
        <v>12</v>
      </c>
      <c r="I9" s="483"/>
      <c r="J9" s="483"/>
      <c r="K9" s="483"/>
      <c r="L9" s="483"/>
      <c r="M9" s="483"/>
      <c r="N9" s="483"/>
      <c r="O9" s="483"/>
    </row>
    <row r="10" spans="1:15">
      <c r="A10" s="491">
        <v>8</v>
      </c>
      <c r="B10" s="492">
        <v>1</v>
      </c>
      <c r="C10" s="493">
        <v>3</v>
      </c>
      <c r="D10" s="493">
        <v>0</v>
      </c>
      <c r="E10" s="493">
        <v>4</v>
      </c>
      <c r="F10" s="493">
        <v>3</v>
      </c>
      <c r="G10" s="494">
        <v>1</v>
      </c>
      <c r="H10" s="490">
        <v>12</v>
      </c>
      <c r="I10" s="483"/>
      <c r="J10" s="483"/>
      <c r="K10" s="483"/>
      <c r="L10" s="483"/>
      <c r="M10" s="483"/>
      <c r="N10" s="483"/>
      <c r="O10" s="483"/>
    </row>
    <row r="11" spans="1:15">
      <c r="A11" s="491">
        <v>9</v>
      </c>
      <c r="B11" s="492">
        <v>2</v>
      </c>
      <c r="C11" s="493">
        <v>0</v>
      </c>
      <c r="D11" s="493">
        <v>4</v>
      </c>
      <c r="E11" s="493">
        <v>0</v>
      </c>
      <c r="F11" s="493">
        <v>2</v>
      </c>
      <c r="G11" s="494">
        <v>4</v>
      </c>
      <c r="H11" s="490">
        <v>12</v>
      </c>
      <c r="I11" s="483"/>
      <c r="J11" s="483"/>
      <c r="K11" s="483"/>
      <c r="L11" s="483"/>
      <c r="M11" s="483"/>
      <c r="N11" s="483"/>
      <c r="O11" s="483"/>
    </row>
    <row r="12" spans="1:15">
      <c r="A12" s="491">
        <v>10</v>
      </c>
      <c r="B12" s="492">
        <v>2</v>
      </c>
      <c r="C12" s="493">
        <v>0</v>
      </c>
      <c r="D12" s="493">
        <v>4</v>
      </c>
      <c r="E12" s="493">
        <v>0</v>
      </c>
      <c r="F12" s="493">
        <v>2</v>
      </c>
      <c r="G12" s="494">
        <v>4</v>
      </c>
      <c r="H12" s="490">
        <v>12</v>
      </c>
      <c r="I12" s="483"/>
      <c r="J12" s="483"/>
      <c r="K12" s="483"/>
      <c r="L12" s="483"/>
      <c r="M12" s="483"/>
      <c r="N12" s="483"/>
      <c r="O12" s="483"/>
    </row>
    <row r="13" spans="1:15">
      <c r="A13" s="491">
        <v>11</v>
      </c>
      <c r="B13" s="492">
        <v>0</v>
      </c>
      <c r="C13" s="493">
        <v>4</v>
      </c>
      <c r="D13" s="493">
        <v>3</v>
      </c>
      <c r="E13" s="493">
        <v>3</v>
      </c>
      <c r="F13" s="493">
        <v>1</v>
      </c>
      <c r="G13" s="494">
        <v>1</v>
      </c>
      <c r="H13" s="490">
        <v>12</v>
      </c>
      <c r="I13" s="483"/>
      <c r="J13" s="483"/>
      <c r="K13" s="483"/>
      <c r="L13" s="483"/>
      <c r="M13" s="483"/>
      <c r="N13" s="483"/>
      <c r="O13" s="483"/>
    </row>
    <row r="14" spans="1:15">
      <c r="A14" s="491">
        <v>12</v>
      </c>
      <c r="B14" s="492">
        <v>4</v>
      </c>
      <c r="C14" s="493">
        <v>0</v>
      </c>
      <c r="D14" s="493">
        <v>2</v>
      </c>
      <c r="E14" s="493">
        <v>0</v>
      </c>
      <c r="F14" s="493">
        <v>4</v>
      </c>
      <c r="G14" s="494">
        <v>2</v>
      </c>
      <c r="H14" s="490">
        <v>12</v>
      </c>
      <c r="I14" s="483"/>
      <c r="J14" s="483"/>
      <c r="K14" s="483"/>
      <c r="L14" s="483"/>
      <c r="M14" s="483"/>
      <c r="N14" s="483"/>
      <c r="O14" s="483"/>
    </row>
    <row r="15" spans="1:15">
      <c r="A15" s="491">
        <v>13</v>
      </c>
      <c r="B15" s="492">
        <v>3</v>
      </c>
      <c r="C15" s="493">
        <v>1</v>
      </c>
      <c r="D15" s="493">
        <v>3</v>
      </c>
      <c r="E15" s="493">
        <v>0</v>
      </c>
      <c r="F15" s="493">
        <v>4</v>
      </c>
      <c r="G15" s="494">
        <v>1</v>
      </c>
      <c r="H15" s="490">
        <v>12</v>
      </c>
      <c r="I15" s="483"/>
      <c r="J15" s="483"/>
      <c r="K15" s="483"/>
      <c r="L15" s="483"/>
      <c r="M15" s="483"/>
      <c r="N15" s="483"/>
      <c r="O15" s="483"/>
    </row>
    <row r="16" spans="1:15">
      <c r="A16" s="491">
        <v>14</v>
      </c>
      <c r="B16" s="492">
        <v>2</v>
      </c>
      <c r="C16" s="493">
        <v>2</v>
      </c>
      <c r="D16" s="493">
        <v>4</v>
      </c>
      <c r="E16" s="493">
        <v>0</v>
      </c>
      <c r="F16" s="493">
        <v>4</v>
      </c>
      <c r="G16" s="494">
        <v>0</v>
      </c>
      <c r="H16" s="490">
        <v>12</v>
      </c>
      <c r="I16" s="483"/>
      <c r="J16" s="483"/>
      <c r="K16" s="483"/>
      <c r="L16" s="483"/>
      <c r="M16" s="483"/>
      <c r="N16" s="483"/>
      <c r="O16" s="483"/>
    </row>
    <row r="17" spans="1:10">
      <c r="A17" s="491">
        <v>15</v>
      </c>
      <c r="B17" s="492">
        <v>0</v>
      </c>
      <c r="C17" s="493">
        <v>4</v>
      </c>
      <c r="D17" s="493">
        <v>2</v>
      </c>
      <c r="E17" s="493">
        <v>4</v>
      </c>
      <c r="F17" s="493">
        <v>0</v>
      </c>
      <c r="G17" s="494">
        <v>2</v>
      </c>
      <c r="H17" s="490">
        <v>12</v>
      </c>
      <c r="I17" s="483"/>
      <c r="J17" s="483"/>
    </row>
    <row r="18" spans="1:10">
      <c r="A18" s="491">
        <v>16</v>
      </c>
      <c r="B18" s="492">
        <v>0</v>
      </c>
      <c r="C18" s="493">
        <v>1</v>
      </c>
      <c r="D18" s="493">
        <v>4</v>
      </c>
      <c r="E18" s="493">
        <v>3</v>
      </c>
      <c r="F18" s="493">
        <v>3</v>
      </c>
      <c r="G18" s="494">
        <v>1</v>
      </c>
      <c r="H18" s="490">
        <v>12</v>
      </c>
      <c r="I18" s="483"/>
      <c r="J18" s="483"/>
    </row>
    <row r="19" spans="1:10">
      <c r="A19" s="491">
        <v>17</v>
      </c>
      <c r="B19" s="492">
        <v>4</v>
      </c>
      <c r="C19" s="493">
        <v>4</v>
      </c>
      <c r="D19" s="493">
        <v>0</v>
      </c>
      <c r="E19" s="493">
        <v>2</v>
      </c>
      <c r="F19" s="493">
        <v>0</v>
      </c>
      <c r="G19" s="494">
        <v>2</v>
      </c>
      <c r="H19" s="490">
        <v>12</v>
      </c>
      <c r="I19" s="483"/>
      <c r="J19" s="483"/>
    </row>
    <row r="20" spans="1:10">
      <c r="A20" s="491">
        <v>18</v>
      </c>
      <c r="B20" s="492">
        <v>0</v>
      </c>
      <c r="C20" s="493">
        <v>0</v>
      </c>
      <c r="D20" s="493">
        <v>4</v>
      </c>
      <c r="E20" s="493">
        <v>2</v>
      </c>
      <c r="F20" s="493">
        <v>4</v>
      </c>
      <c r="G20" s="494">
        <v>2</v>
      </c>
      <c r="H20" s="490">
        <v>12</v>
      </c>
      <c r="I20" s="483"/>
      <c r="J20" s="483"/>
    </row>
    <row r="21" spans="1:10">
      <c r="A21" s="491">
        <v>19</v>
      </c>
      <c r="B21" s="492">
        <v>3</v>
      </c>
      <c r="C21" s="493">
        <v>4</v>
      </c>
      <c r="D21" s="493">
        <v>1</v>
      </c>
      <c r="E21" s="493">
        <v>3</v>
      </c>
      <c r="F21" s="493">
        <v>0</v>
      </c>
      <c r="G21" s="494">
        <v>1</v>
      </c>
      <c r="H21" s="490">
        <v>12</v>
      </c>
      <c r="I21" s="483"/>
      <c r="J21" s="483"/>
    </row>
    <row r="22" spans="1:10">
      <c r="A22" s="491">
        <v>20</v>
      </c>
      <c r="B22" s="492">
        <v>3</v>
      </c>
      <c r="C22" s="493">
        <v>4</v>
      </c>
      <c r="D22" s="493">
        <v>1</v>
      </c>
      <c r="E22" s="493">
        <v>3</v>
      </c>
      <c r="F22" s="493">
        <v>0</v>
      </c>
      <c r="G22" s="494">
        <v>1</v>
      </c>
      <c r="H22" s="490">
        <v>12</v>
      </c>
      <c r="I22" s="483"/>
      <c r="J22" s="483"/>
    </row>
    <row r="23" spans="1:10">
      <c r="A23" s="491">
        <v>21</v>
      </c>
      <c r="B23" s="492">
        <v>2</v>
      </c>
      <c r="C23" s="493">
        <v>2</v>
      </c>
      <c r="D23" s="493">
        <v>2</v>
      </c>
      <c r="E23" s="493">
        <v>2</v>
      </c>
      <c r="F23" s="493">
        <v>2</v>
      </c>
      <c r="G23" s="494">
        <v>2</v>
      </c>
      <c r="H23" s="490">
        <v>12</v>
      </c>
      <c r="I23" s="483"/>
      <c r="J23" s="483"/>
    </row>
    <row r="24" spans="1:10">
      <c r="A24" s="491">
        <v>22</v>
      </c>
      <c r="B24" s="492">
        <v>0</v>
      </c>
      <c r="C24" s="493">
        <v>0</v>
      </c>
      <c r="D24" s="493">
        <v>4</v>
      </c>
      <c r="E24" s="493">
        <v>4</v>
      </c>
      <c r="F24" s="493">
        <v>2</v>
      </c>
      <c r="G24" s="494">
        <v>2</v>
      </c>
      <c r="H24" s="490">
        <v>12</v>
      </c>
      <c r="I24" s="483"/>
      <c r="J24" s="483"/>
    </row>
    <row r="25" spans="1:10">
      <c r="A25" s="491">
        <v>23</v>
      </c>
      <c r="B25" s="492">
        <v>4</v>
      </c>
      <c r="C25" s="493">
        <v>4</v>
      </c>
      <c r="D25" s="493">
        <v>0</v>
      </c>
      <c r="E25" s="493">
        <v>0</v>
      </c>
      <c r="F25" s="493">
        <v>2</v>
      </c>
      <c r="G25" s="494">
        <v>2</v>
      </c>
      <c r="H25" s="490">
        <v>12</v>
      </c>
      <c r="I25" s="483"/>
      <c r="J25" s="483"/>
    </row>
    <row r="26" spans="1:10">
      <c r="A26" s="491">
        <v>24</v>
      </c>
      <c r="B26" s="492">
        <v>4</v>
      </c>
      <c r="C26" s="493">
        <v>3</v>
      </c>
      <c r="D26" s="493">
        <v>1</v>
      </c>
      <c r="E26" s="493">
        <v>0</v>
      </c>
      <c r="F26" s="493">
        <v>3</v>
      </c>
      <c r="G26" s="494">
        <v>1</v>
      </c>
      <c r="H26" s="490">
        <v>12</v>
      </c>
      <c r="I26" s="483"/>
      <c r="J26" s="483"/>
    </row>
    <row r="27" spans="1:10" ht="13.5" thickBot="1">
      <c r="A27" s="491">
        <v>25</v>
      </c>
      <c r="B27" s="492">
        <v>0</v>
      </c>
      <c r="C27" s="493">
        <v>0</v>
      </c>
      <c r="D27" s="493">
        <v>4</v>
      </c>
      <c r="E27" s="493">
        <v>4</v>
      </c>
      <c r="F27" s="493">
        <v>2</v>
      </c>
      <c r="G27" s="494">
        <v>2</v>
      </c>
      <c r="H27" s="490">
        <v>12</v>
      </c>
      <c r="I27" s="483"/>
      <c r="J27" s="483"/>
    </row>
    <row r="28" spans="1:10">
      <c r="A28" s="496" t="s">
        <v>11</v>
      </c>
      <c r="B28" s="497">
        <v>43</v>
      </c>
      <c r="C28" s="498">
        <v>55</v>
      </c>
      <c r="D28" s="498">
        <v>59</v>
      </c>
      <c r="E28" s="498">
        <v>50</v>
      </c>
      <c r="F28" s="498">
        <v>46</v>
      </c>
      <c r="G28" s="499">
        <v>47</v>
      </c>
      <c r="H28" s="484">
        <v>300</v>
      </c>
      <c r="I28" s="483"/>
      <c r="J28" s="483"/>
    </row>
    <row r="29" spans="1:10">
      <c r="A29" s="491" t="s">
        <v>12</v>
      </c>
      <c r="B29" s="500">
        <v>5</v>
      </c>
      <c r="C29" s="501">
        <v>8</v>
      </c>
      <c r="D29" s="501">
        <v>9</v>
      </c>
      <c r="E29" s="501">
        <v>5</v>
      </c>
      <c r="F29" s="540">
        <v>4</v>
      </c>
      <c r="G29" s="502">
        <v>6</v>
      </c>
      <c r="H29" s="483"/>
      <c r="I29" s="483"/>
      <c r="J29" s="503"/>
    </row>
    <row r="30" spans="1:10">
      <c r="A30" s="491" t="s">
        <v>13</v>
      </c>
      <c r="B30" s="500">
        <v>10</v>
      </c>
      <c r="C30" s="501">
        <v>6</v>
      </c>
      <c r="D30" s="501">
        <v>4</v>
      </c>
      <c r="E30" s="501">
        <v>7</v>
      </c>
      <c r="F30" s="501">
        <v>6</v>
      </c>
      <c r="G30" s="502">
        <v>4</v>
      </c>
      <c r="H30" s="483"/>
      <c r="I30" s="483"/>
      <c r="J30" s="483"/>
    </row>
    <row r="31" spans="1:10">
      <c r="A31" s="491" t="s">
        <v>14</v>
      </c>
      <c r="B31" s="504">
        <v>0.43</v>
      </c>
      <c r="C31" s="505">
        <v>0.55000000000000004</v>
      </c>
      <c r="D31" s="505">
        <v>0.59</v>
      </c>
      <c r="E31" s="505">
        <v>0.5</v>
      </c>
      <c r="F31" s="505">
        <v>0.46</v>
      </c>
      <c r="G31" s="506">
        <v>0.47</v>
      </c>
      <c r="H31" s="483"/>
      <c r="I31" s="483"/>
      <c r="J31" s="483"/>
    </row>
    <row r="32" spans="1:10">
      <c r="A32" s="491" t="s">
        <v>15</v>
      </c>
      <c r="B32" s="507">
        <v>6</v>
      </c>
      <c r="C32" s="508">
        <v>2</v>
      </c>
      <c r="D32" s="508">
        <v>1</v>
      </c>
      <c r="E32" s="508">
        <v>3</v>
      </c>
      <c r="F32" s="508">
        <v>5</v>
      </c>
      <c r="G32" s="509">
        <v>4</v>
      </c>
      <c r="H32" s="483"/>
      <c r="I32" s="483"/>
      <c r="J32" s="483"/>
    </row>
    <row r="33" spans="1:17" ht="13.5" thickBot="1">
      <c r="A33" s="510"/>
      <c r="B33" s="511"/>
      <c r="C33" s="512"/>
      <c r="D33" s="513"/>
      <c r="E33" s="514"/>
      <c r="F33" s="515"/>
      <c r="G33" s="516"/>
      <c r="H33" s="483"/>
      <c r="I33" s="483"/>
      <c r="J33" s="483"/>
      <c r="K33" s="483"/>
      <c r="L33" s="483"/>
      <c r="M33" s="483"/>
      <c r="N33" s="483"/>
      <c r="O33" s="483"/>
      <c r="P33" s="483"/>
      <c r="Q33" s="483"/>
    </row>
    <row r="35" spans="1:17">
      <c r="A35" s="517">
        <v>1</v>
      </c>
      <c r="B35" s="518">
        <v>1</v>
      </c>
      <c r="C35" s="518">
        <v>3</v>
      </c>
      <c r="D35" s="518">
        <v>5</v>
      </c>
      <c r="E35" s="518">
        <v>2</v>
      </c>
      <c r="F35" s="518">
        <v>4</v>
      </c>
      <c r="G35" s="518">
        <v>7</v>
      </c>
      <c r="H35" s="519"/>
      <c r="I35" s="519"/>
      <c r="J35" s="483"/>
      <c r="K35" s="483"/>
      <c r="L35" s="483"/>
      <c r="M35" s="483"/>
      <c r="N35" s="483"/>
      <c r="O35" s="483"/>
      <c r="P35" s="483"/>
      <c r="Q35" s="483"/>
    </row>
    <row r="36" spans="1:17">
      <c r="A36" s="517">
        <v>2</v>
      </c>
      <c r="B36" s="518">
        <v>5</v>
      </c>
      <c r="C36" s="518">
        <v>4</v>
      </c>
      <c r="D36" s="518">
        <v>3</v>
      </c>
      <c r="E36" s="518">
        <v>5</v>
      </c>
      <c r="F36" s="518">
        <v>7</v>
      </c>
      <c r="G36" s="518">
        <v>8</v>
      </c>
      <c r="H36" s="519"/>
      <c r="I36" s="519"/>
      <c r="J36" s="483"/>
      <c r="K36" s="483"/>
      <c r="L36" s="483"/>
      <c r="M36" s="483"/>
      <c r="N36" s="483"/>
      <c r="O36" s="483"/>
      <c r="P36" s="483"/>
      <c r="Q36" s="483"/>
    </row>
    <row r="37" spans="1:17">
      <c r="A37" s="517">
        <v>3</v>
      </c>
      <c r="B37" s="518">
        <v>4</v>
      </c>
      <c r="C37" s="518">
        <v>4</v>
      </c>
      <c r="D37" s="518">
        <v>4</v>
      </c>
      <c r="E37" s="518">
        <v>6</v>
      </c>
      <c r="F37" s="518">
        <v>4</v>
      </c>
      <c r="G37" s="518">
        <v>0</v>
      </c>
      <c r="H37" s="519"/>
      <c r="I37" s="519"/>
      <c r="J37" s="483"/>
      <c r="K37" s="483"/>
      <c r="L37" s="483"/>
      <c r="M37" s="483"/>
      <c r="N37" s="483"/>
      <c r="O37" s="483"/>
      <c r="P37" s="483"/>
      <c r="Q37" s="483"/>
    </row>
    <row r="38" spans="1:17">
      <c r="A38" s="519"/>
      <c r="B38" s="519"/>
      <c r="C38" s="519"/>
      <c r="D38" s="519"/>
      <c r="E38" s="519"/>
      <c r="F38" s="519"/>
      <c r="G38" s="519"/>
      <c r="H38" s="519"/>
      <c r="I38" s="519"/>
      <c r="J38" s="483"/>
      <c r="K38" s="483"/>
      <c r="L38" s="483"/>
      <c r="M38" s="483"/>
      <c r="N38" s="483"/>
      <c r="O38" s="483"/>
      <c r="P38" s="483"/>
      <c r="Q38" s="483"/>
    </row>
    <row r="39" spans="1:17" ht="13.5" thickBot="1">
      <c r="A39" s="519"/>
      <c r="B39" s="520">
        <v>1</v>
      </c>
      <c r="C39" s="520">
        <v>2</v>
      </c>
      <c r="D39" s="520">
        <v>3</v>
      </c>
      <c r="E39" s="520">
        <v>4</v>
      </c>
      <c r="F39" s="520">
        <v>5</v>
      </c>
      <c r="G39" s="520">
        <v>6</v>
      </c>
      <c r="H39" s="519"/>
      <c r="I39" s="483"/>
      <c r="J39" s="483"/>
      <c r="K39" s="483"/>
      <c r="L39" s="483"/>
      <c r="M39" s="483"/>
      <c r="N39" s="483"/>
      <c r="O39" s="483"/>
      <c r="P39" s="483"/>
      <c r="Q39" s="483"/>
    </row>
    <row r="40" spans="1:17">
      <c r="A40" s="521">
        <v>1</v>
      </c>
      <c r="B40" s="522" t="s">
        <v>37</v>
      </c>
      <c r="C40" s="523">
        <v>-2</v>
      </c>
      <c r="D40" s="524">
        <v>0</v>
      </c>
      <c r="E40" s="524">
        <v>0</v>
      </c>
      <c r="F40" s="524">
        <v>0</v>
      </c>
      <c r="G40" s="525">
        <v>-12</v>
      </c>
      <c r="H40" s="526">
        <v>-14</v>
      </c>
      <c r="I40" s="483"/>
      <c r="J40" s="483"/>
      <c r="K40" s="483"/>
      <c r="L40" s="483"/>
      <c r="M40" s="483"/>
      <c r="N40" s="483"/>
      <c r="O40" s="483"/>
      <c r="P40" s="483"/>
      <c r="Q40" s="483"/>
    </row>
    <row r="41" spans="1:17">
      <c r="A41" s="521">
        <v>2</v>
      </c>
      <c r="B41" s="527">
        <v>2</v>
      </c>
      <c r="C41" s="528" t="s">
        <v>37</v>
      </c>
      <c r="D41" s="529">
        <v>-2</v>
      </c>
      <c r="E41" s="529">
        <v>2</v>
      </c>
      <c r="F41" s="529">
        <v>6</v>
      </c>
      <c r="G41" s="530">
        <v>2</v>
      </c>
      <c r="H41" s="526">
        <v>10</v>
      </c>
      <c r="I41" s="483"/>
      <c r="J41" s="483"/>
      <c r="K41" s="483"/>
      <c r="L41" s="483"/>
      <c r="M41" s="483"/>
      <c r="N41" s="483"/>
      <c r="O41" s="483"/>
      <c r="P41" s="483"/>
      <c r="Q41" s="483"/>
    </row>
    <row r="42" spans="1:17">
      <c r="A42" s="521">
        <v>3</v>
      </c>
      <c r="B42" s="527">
        <v>0</v>
      </c>
      <c r="C42" s="518">
        <v>2</v>
      </c>
      <c r="D42" s="528" t="s">
        <v>37</v>
      </c>
      <c r="E42" s="529">
        <v>-2</v>
      </c>
      <c r="F42" s="529">
        <v>10</v>
      </c>
      <c r="G42" s="530">
        <v>8</v>
      </c>
      <c r="H42" s="526">
        <v>18</v>
      </c>
      <c r="I42" s="483"/>
      <c r="J42" s="483"/>
      <c r="K42" s="483"/>
      <c r="L42" s="483"/>
      <c r="M42" s="483"/>
      <c r="N42" s="483"/>
      <c r="O42" s="483"/>
      <c r="P42" s="483"/>
      <c r="Q42" s="483"/>
    </row>
    <row r="43" spans="1:17">
      <c r="A43" s="521">
        <v>4</v>
      </c>
      <c r="B43" s="527">
        <v>0</v>
      </c>
      <c r="C43" s="518">
        <v>-2</v>
      </c>
      <c r="D43" s="518">
        <v>2</v>
      </c>
      <c r="E43" s="528" t="s">
        <v>37</v>
      </c>
      <c r="F43" s="529">
        <v>-6</v>
      </c>
      <c r="G43" s="530">
        <v>6</v>
      </c>
      <c r="H43" s="526">
        <v>0</v>
      </c>
      <c r="I43" s="483"/>
      <c r="J43" s="483"/>
      <c r="K43" s="483"/>
      <c r="L43" s="483"/>
      <c r="M43" s="483"/>
      <c r="N43" s="483"/>
      <c r="O43" s="483"/>
      <c r="P43" s="483"/>
      <c r="Q43" s="483"/>
    </row>
    <row r="44" spans="1:17">
      <c r="A44" s="521">
        <v>5</v>
      </c>
      <c r="B44" s="527">
        <v>0</v>
      </c>
      <c r="C44" s="518">
        <v>-6</v>
      </c>
      <c r="D44" s="518">
        <v>-10</v>
      </c>
      <c r="E44" s="518">
        <v>6</v>
      </c>
      <c r="F44" s="528" t="s">
        <v>37</v>
      </c>
      <c r="G44" s="530">
        <v>2</v>
      </c>
      <c r="H44" s="526">
        <v>-8</v>
      </c>
      <c r="I44" s="483"/>
      <c r="J44" s="483"/>
      <c r="K44" s="483"/>
      <c r="L44" s="483"/>
      <c r="M44" s="483"/>
      <c r="N44" s="483"/>
      <c r="O44" s="483"/>
      <c r="P44" s="483"/>
      <c r="Q44" s="483"/>
    </row>
    <row r="45" spans="1:17" ht="13.5" thickBot="1">
      <c r="A45" s="521">
        <v>6</v>
      </c>
      <c r="B45" s="531">
        <v>12</v>
      </c>
      <c r="C45" s="532">
        <v>-2</v>
      </c>
      <c r="D45" s="532">
        <v>-8</v>
      </c>
      <c r="E45" s="532">
        <v>-6</v>
      </c>
      <c r="F45" s="532">
        <v>-2</v>
      </c>
      <c r="G45" s="533" t="s">
        <v>37</v>
      </c>
      <c r="H45" s="526">
        <v>-6</v>
      </c>
      <c r="I45" s="483"/>
      <c r="J45" s="483"/>
      <c r="K45" s="483"/>
      <c r="L45" s="483"/>
      <c r="M45" s="483"/>
      <c r="N45" s="483"/>
      <c r="O45" s="483"/>
      <c r="P45" s="483"/>
      <c r="Q45" s="483"/>
    </row>
  </sheetData>
  <mergeCells count="1">
    <mergeCell ref="A1:A2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pane xSplit="1" ySplit="2" topLeftCell="B25" activePane="bottomRight" state="frozen"/>
      <selection pane="topRight" activeCell="B1" sqref="B1"/>
      <selection pane="bottomLeft" activeCell="A20" sqref="A20"/>
      <selection pane="bottomRight" activeCell="K37" sqref="K37"/>
    </sheetView>
  </sheetViews>
  <sheetFormatPr defaultRowHeight="12.75"/>
  <cols>
    <col min="1" max="1" width="6.28515625" style="547" customWidth="1"/>
    <col min="2" max="3" width="9.140625" style="547"/>
    <col min="4" max="4" width="9.42578125" style="547" customWidth="1"/>
    <col min="5" max="8" width="9.140625" style="547"/>
    <col min="9" max="9" width="5.7109375" style="484" customWidth="1"/>
    <col min="10" max="10" width="9.140625" style="483"/>
    <col min="11" max="11" width="9.140625" style="547"/>
    <col min="12" max="256" width="9.140625" style="485"/>
    <col min="257" max="257" width="6.28515625" style="485" customWidth="1"/>
    <col min="258" max="259" width="9.140625" style="485"/>
    <col min="260" max="260" width="9.42578125" style="485" customWidth="1"/>
    <col min="261" max="264" width="9.140625" style="485"/>
    <col min="265" max="265" width="5.7109375" style="485" customWidth="1"/>
    <col min="266" max="512" width="9.140625" style="485"/>
    <col min="513" max="513" width="6.28515625" style="485" customWidth="1"/>
    <col min="514" max="515" width="9.140625" style="485"/>
    <col min="516" max="516" width="9.42578125" style="485" customWidth="1"/>
    <col min="517" max="520" width="9.140625" style="485"/>
    <col min="521" max="521" width="5.7109375" style="485" customWidth="1"/>
    <col min="522" max="768" width="9.140625" style="485"/>
    <col min="769" max="769" width="6.28515625" style="485" customWidth="1"/>
    <col min="770" max="771" width="9.140625" style="485"/>
    <col min="772" max="772" width="9.42578125" style="485" customWidth="1"/>
    <col min="773" max="776" width="9.140625" style="485"/>
    <col min="777" max="777" width="5.7109375" style="485" customWidth="1"/>
    <col min="778" max="1024" width="9.140625" style="485"/>
    <col min="1025" max="1025" width="6.28515625" style="485" customWidth="1"/>
    <col min="1026" max="1027" width="9.140625" style="485"/>
    <col min="1028" max="1028" width="9.42578125" style="485" customWidth="1"/>
    <col min="1029" max="1032" width="9.140625" style="485"/>
    <col min="1033" max="1033" width="5.7109375" style="485" customWidth="1"/>
    <col min="1034" max="1280" width="9.140625" style="485"/>
    <col min="1281" max="1281" width="6.28515625" style="485" customWidth="1"/>
    <col min="1282" max="1283" width="9.140625" style="485"/>
    <col min="1284" max="1284" width="9.42578125" style="485" customWidth="1"/>
    <col min="1285" max="1288" width="9.140625" style="485"/>
    <col min="1289" max="1289" width="5.7109375" style="485" customWidth="1"/>
    <col min="1290" max="1536" width="9.140625" style="485"/>
    <col min="1537" max="1537" width="6.28515625" style="485" customWidth="1"/>
    <col min="1538" max="1539" width="9.140625" style="485"/>
    <col min="1540" max="1540" width="9.42578125" style="485" customWidth="1"/>
    <col min="1541" max="1544" width="9.140625" style="485"/>
    <col min="1545" max="1545" width="5.7109375" style="485" customWidth="1"/>
    <col min="1546" max="1792" width="9.140625" style="485"/>
    <col min="1793" max="1793" width="6.28515625" style="485" customWidth="1"/>
    <col min="1794" max="1795" width="9.140625" style="485"/>
    <col min="1796" max="1796" width="9.42578125" style="485" customWidth="1"/>
    <col min="1797" max="1800" width="9.140625" style="485"/>
    <col min="1801" max="1801" width="5.7109375" style="485" customWidth="1"/>
    <col min="1802" max="2048" width="9.140625" style="485"/>
    <col min="2049" max="2049" width="6.28515625" style="485" customWidth="1"/>
    <col min="2050" max="2051" width="9.140625" style="485"/>
    <col min="2052" max="2052" width="9.42578125" style="485" customWidth="1"/>
    <col min="2053" max="2056" width="9.140625" style="485"/>
    <col min="2057" max="2057" width="5.7109375" style="485" customWidth="1"/>
    <col min="2058" max="2304" width="9.140625" style="485"/>
    <col min="2305" max="2305" width="6.28515625" style="485" customWidth="1"/>
    <col min="2306" max="2307" width="9.140625" style="485"/>
    <col min="2308" max="2308" width="9.42578125" style="485" customWidth="1"/>
    <col min="2309" max="2312" width="9.140625" style="485"/>
    <col min="2313" max="2313" width="5.7109375" style="485" customWidth="1"/>
    <col min="2314" max="2560" width="9.140625" style="485"/>
    <col min="2561" max="2561" width="6.28515625" style="485" customWidth="1"/>
    <col min="2562" max="2563" width="9.140625" style="485"/>
    <col min="2564" max="2564" width="9.42578125" style="485" customWidth="1"/>
    <col min="2565" max="2568" width="9.140625" style="485"/>
    <col min="2569" max="2569" width="5.7109375" style="485" customWidth="1"/>
    <col min="2570" max="2816" width="9.140625" style="485"/>
    <col min="2817" max="2817" width="6.28515625" style="485" customWidth="1"/>
    <col min="2818" max="2819" width="9.140625" style="485"/>
    <col min="2820" max="2820" width="9.42578125" style="485" customWidth="1"/>
    <col min="2821" max="2824" width="9.140625" style="485"/>
    <col min="2825" max="2825" width="5.7109375" style="485" customWidth="1"/>
    <col min="2826" max="3072" width="9.140625" style="485"/>
    <col min="3073" max="3073" width="6.28515625" style="485" customWidth="1"/>
    <col min="3074" max="3075" width="9.140625" style="485"/>
    <col min="3076" max="3076" width="9.42578125" style="485" customWidth="1"/>
    <col min="3077" max="3080" width="9.140625" style="485"/>
    <col min="3081" max="3081" width="5.7109375" style="485" customWidth="1"/>
    <col min="3082" max="3328" width="9.140625" style="485"/>
    <col min="3329" max="3329" width="6.28515625" style="485" customWidth="1"/>
    <col min="3330" max="3331" width="9.140625" style="485"/>
    <col min="3332" max="3332" width="9.42578125" style="485" customWidth="1"/>
    <col min="3333" max="3336" width="9.140625" style="485"/>
    <col min="3337" max="3337" width="5.7109375" style="485" customWidth="1"/>
    <col min="3338" max="3584" width="9.140625" style="485"/>
    <col min="3585" max="3585" width="6.28515625" style="485" customWidth="1"/>
    <col min="3586" max="3587" width="9.140625" style="485"/>
    <col min="3588" max="3588" width="9.42578125" style="485" customWidth="1"/>
    <col min="3589" max="3592" width="9.140625" style="485"/>
    <col min="3593" max="3593" width="5.7109375" style="485" customWidth="1"/>
    <col min="3594" max="3840" width="9.140625" style="485"/>
    <col min="3841" max="3841" width="6.28515625" style="485" customWidth="1"/>
    <col min="3842" max="3843" width="9.140625" style="485"/>
    <col min="3844" max="3844" width="9.42578125" style="485" customWidth="1"/>
    <col min="3845" max="3848" width="9.140625" style="485"/>
    <col min="3849" max="3849" width="5.7109375" style="485" customWidth="1"/>
    <col min="3850" max="4096" width="9.140625" style="485"/>
    <col min="4097" max="4097" width="6.28515625" style="485" customWidth="1"/>
    <col min="4098" max="4099" width="9.140625" style="485"/>
    <col min="4100" max="4100" width="9.42578125" style="485" customWidth="1"/>
    <col min="4101" max="4104" width="9.140625" style="485"/>
    <col min="4105" max="4105" width="5.7109375" style="485" customWidth="1"/>
    <col min="4106" max="4352" width="9.140625" style="485"/>
    <col min="4353" max="4353" width="6.28515625" style="485" customWidth="1"/>
    <col min="4354" max="4355" width="9.140625" style="485"/>
    <col min="4356" max="4356" width="9.42578125" style="485" customWidth="1"/>
    <col min="4357" max="4360" width="9.140625" style="485"/>
    <col min="4361" max="4361" width="5.7109375" style="485" customWidth="1"/>
    <col min="4362" max="4608" width="9.140625" style="485"/>
    <col min="4609" max="4609" width="6.28515625" style="485" customWidth="1"/>
    <col min="4610" max="4611" width="9.140625" style="485"/>
    <col min="4612" max="4612" width="9.42578125" style="485" customWidth="1"/>
    <col min="4613" max="4616" width="9.140625" style="485"/>
    <col min="4617" max="4617" width="5.7109375" style="485" customWidth="1"/>
    <col min="4618" max="4864" width="9.140625" style="485"/>
    <col min="4865" max="4865" width="6.28515625" style="485" customWidth="1"/>
    <col min="4866" max="4867" width="9.140625" style="485"/>
    <col min="4868" max="4868" width="9.42578125" style="485" customWidth="1"/>
    <col min="4869" max="4872" width="9.140625" style="485"/>
    <col min="4873" max="4873" width="5.7109375" style="485" customWidth="1"/>
    <col min="4874" max="5120" width="9.140625" style="485"/>
    <col min="5121" max="5121" width="6.28515625" style="485" customWidth="1"/>
    <col min="5122" max="5123" width="9.140625" style="485"/>
    <col min="5124" max="5124" width="9.42578125" style="485" customWidth="1"/>
    <col min="5125" max="5128" width="9.140625" style="485"/>
    <col min="5129" max="5129" width="5.7109375" style="485" customWidth="1"/>
    <col min="5130" max="5376" width="9.140625" style="485"/>
    <col min="5377" max="5377" width="6.28515625" style="485" customWidth="1"/>
    <col min="5378" max="5379" width="9.140625" style="485"/>
    <col min="5380" max="5380" width="9.42578125" style="485" customWidth="1"/>
    <col min="5381" max="5384" width="9.140625" style="485"/>
    <col min="5385" max="5385" width="5.7109375" style="485" customWidth="1"/>
    <col min="5386" max="5632" width="9.140625" style="485"/>
    <col min="5633" max="5633" width="6.28515625" style="485" customWidth="1"/>
    <col min="5634" max="5635" width="9.140625" style="485"/>
    <col min="5636" max="5636" width="9.42578125" style="485" customWidth="1"/>
    <col min="5637" max="5640" width="9.140625" style="485"/>
    <col min="5641" max="5641" width="5.7109375" style="485" customWidth="1"/>
    <col min="5642" max="5888" width="9.140625" style="485"/>
    <col min="5889" max="5889" width="6.28515625" style="485" customWidth="1"/>
    <col min="5890" max="5891" width="9.140625" style="485"/>
    <col min="5892" max="5892" width="9.42578125" style="485" customWidth="1"/>
    <col min="5893" max="5896" width="9.140625" style="485"/>
    <col min="5897" max="5897" width="5.7109375" style="485" customWidth="1"/>
    <col min="5898" max="6144" width="9.140625" style="485"/>
    <col min="6145" max="6145" width="6.28515625" style="485" customWidth="1"/>
    <col min="6146" max="6147" width="9.140625" style="485"/>
    <col min="6148" max="6148" width="9.42578125" style="485" customWidth="1"/>
    <col min="6149" max="6152" width="9.140625" style="485"/>
    <col min="6153" max="6153" width="5.7109375" style="485" customWidth="1"/>
    <col min="6154" max="6400" width="9.140625" style="485"/>
    <col min="6401" max="6401" width="6.28515625" style="485" customWidth="1"/>
    <col min="6402" max="6403" width="9.140625" style="485"/>
    <col min="6404" max="6404" width="9.42578125" style="485" customWidth="1"/>
    <col min="6405" max="6408" width="9.140625" style="485"/>
    <col min="6409" max="6409" width="5.7109375" style="485" customWidth="1"/>
    <col min="6410" max="6656" width="9.140625" style="485"/>
    <col min="6657" max="6657" width="6.28515625" style="485" customWidth="1"/>
    <col min="6658" max="6659" width="9.140625" style="485"/>
    <col min="6660" max="6660" width="9.42578125" style="485" customWidth="1"/>
    <col min="6661" max="6664" width="9.140625" style="485"/>
    <col min="6665" max="6665" width="5.7109375" style="485" customWidth="1"/>
    <col min="6666" max="6912" width="9.140625" style="485"/>
    <col min="6913" max="6913" width="6.28515625" style="485" customWidth="1"/>
    <col min="6914" max="6915" width="9.140625" style="485"/>
    <col min="6916" max="6916" width="9.42578125" style="485" customWidth="1"/>
    <col min="6917" max="6920" width="9.140625" style="485"/>
    <col min="6921" max="6921" width="5.7109375" style="485" customWidth="1"/>
    <col min="6922" max="7168" width="9.140625" style="485"/>
    <col min="7169" max="7169" width="6.28515625" style="485" customWidth="1"/>
    <col min="7170" max="7171" width="9.140625" style="485"/>
    <col min="7172" max="7172" width="9.42578125" style="485" customWidth="1"/>
    <col min="7173" max="7176" width="9.140625" style="485"/>
    <col min="7177" max="7177" width="5.7109375" style="485" customWidth="1"/>
    <col min="7178" max="7424" width="9.140625" style="485"/>
    <col min="7425" max="7425" width="6.28515625" style="485" customWidth="1"/>
    <col min="7426" max="7427" width="9.140625" style="485"/>
    <col min="7428" max="7428" width="9.42578125" style="485" customWidth="1"/>
    <col min="7429" max="7432" width="9.140625" style="485"/>
    <col min="7433" max="7433" width="5.7109375" style="485" customWidth="1"/>
    <col min="7434" max="7680" width="9.140625" style="485"/>
    <col min="7681" max="7681" width="6.28515625" style="485" customWidth="1"/>
    <col min="7682" max="7683" width="9.140625" style="485"/>
    <col min="7684" max="7684" width="9.42578125" style="485" customWidth="1"/>
    <col min="7685" max="7688" width="9.140625" style="485"/>
    <col min="7689" max="7689" width="5.7109375" style="485" customWidth="1"/>
    <col min="7690" max="7936" width="9.140625" style="485"/>
    <col min="7937" max="7937" width="6.28515625" style="485" customWidth="1"/>
    <col min="7938" max="7939" width="9.140625" style="485"/>
    <col min="7940" max="7940" width="9.42578125" style="485" customWidth="1"/>
    <col min="7941" max="7944" width="9.140625" style="485"/>
    <col min="7945" max="7945" width="5.7109375" style="485" customWidth="1"/>
    <col min="7946" max="8192" width="9.140625" style="485"/>
    <col min="8193" max="8193" width="6.28515625" style="485" customWidth="1"/>
    <col min="8194" max="8195" width="9.140625" style="485"/>
    <col min="8196" max="8196" width="9.42578125" style="485" customWidth="1"/>
    <col min="8197" max="8200" width="9.140625" style="485"/>
    <col min="8201" max="8201" width="5.7109375" style="485" customWidth="1"/>
    <col min="8202" max="8448" width="9.140625" style="485"/>
    <col min="8449" max="8449" width="6.28515625" style="485" customWidth="1"/>
    <col min="8450" max="8451" width="9.140625" style="485"/>
    <col min="8452" max="8452" width="9.42578125" style="485" customWidth="1"/>
    <col min="8453" max="8456" width="9.140625" style="485"/>
    <col min="8457" max="8457" width="5.7109375" style="485" customWidth="1"/>
    <col min="8458" max="8704" width="9.140625" style="485"/>
    <col min="8705" max="8705" width="6.28515625" style="485" customWidth="1"/>
    <col min="8706" max="8707" width="9.140625" style="485"/>
    <col min="8708" max="8708" width="9.42578125" style="485" customWidth="1"/>
    <col min="8709" max="8712" width="9.140625" style="485"/>
    <col min="8713" max="8713" width="5.7109375" style="485" customWidth="1"/>
    <col min="8714" max="8960" width="9.140625" style="485"/>
    <col min="8961" max="8961" width="6.28515625" style="485" customWidth="1"/>
    <col min="8962" max="8963" width="9.140625" style="485"/>
    <col min="8964" max="8964" width="9.42578125" style="485" customWidth="1"/>
    <col min="8965" max="8968" width="9.140625" style="485"/>
    <col min="8969" max="8969" width="5.7109375" style="485" customWidth="1"/>
    <col min="8970" max="9216" width="9.140625" style="485"/>
    <col min="9217" max="9217" width="6.28515625" style="485" customWidth="1"/>
    <col min="9218" max="9219" width="9.140625" style="485"/>
    <col min="9220" max="9220" width="9.42578125" style="485" customWidth="1"/>
    <col min="9221" max="9224" width="9.140625" style="485"/>
    <col min="9225" max="9225" width="5.7109375" style="485" customWidth="1"/>
    <col min="9226" max="9472" width="9.140625" style="485"/>
    <col min="9473" max="9473" width="6.28515625" style="485" customWidth="1"/>
    <col min="9474" max="9475" width="9.140625" style="485"/>
    <col min="9476" max="9476" width="9.42578125" style="485" customWidth="1"/>
    <col min="9477" max="9480" width="9.140625" style="485"/>
    <col min="9481" max="9481" width="5.7109375" style="485" customWidth="1"/>
    <col min="9482" max="9728" width="9.140625" style="485"/>
    <col min="9729" max="9729" width="6.28515625" style="485" customWidth="1"/>
    <col min="9730" max="9731" width="9.140625" style="485"/>
    <col min="9732" max="9732" width="9.42578125" style="485" customWidth="1"/>
    <col min="9733" max="9736" width="9.140625" style="485"/>
    <col min="9737" max="9737" width="5.7109375" style="485" customWidth="1"/>
    <col min="9738" max="9984" width="9.140625" style="485"/>
    <col min="9985" max="9985" width="6.28515625" style="485" customWidth="1"/>
    <col min="9986" max="9987" width="9.140625" style="485"/>
    <col min="9988" max="9988" width="9.42578125" style="485" customWidth="1"/>
    <col min="9989" max="9992" width="9.140625" style="485"/>
    <col min="9993" max="9993" width="5.7109375" style="485" customWidth="1"/>
    <col min="9994" max="10240" width="9.140625" style="485"/>
    <col min="10241" max="10241" width="6.28515625" style="485" customWidth="1"/>
    <col min="10242" max="10243" width="9.140625" style="485"/>
    <col min="10244" max="10244" width="9.42578125" style="485" customWidth="1"/>
    <col min="10245" max="10248" width="9.140625" style="485"/>
    <col min="10249" max="10249" width="5.7109375" style="485" customWidth="1"/>
    <col min="10250" max="10496" width="9.140625" style="485"/>
    <col min="10497" max="10497" width="6.28515625" style="485" customWidth="1"/>
    <col min="10498" max="10499" width="9.140625" style="485"/>
    <col min="10500" max="10500" width="9.42578125" style="485" customWidth="1"/>
    <col min="10501" max="10504" width="9.140625" style="485"/>
    <col min="10505" max="10505" width="5.7109375" style="485" customWidth="1"/>
    <col min="10506" max="10752" width="9.140625" style="485"/>
    <col min="10753" max="10753" width="6.28515625" style="485" customWidth="1"/>
    <col min="10754" max="10755" width="9.140625" style="485"/>
    <col min="10756" max="10756" width="9.42578125" style="485" customWidth="1"/>
    <col min="10757" max="10760" width="9.140625" style="485"/>
    <col min="10761" max="10761" width="5.7109375" style="485" customWidth="1"/>
    <col min="10762" max="11008" width="9.140625" style="485"/>
    <col min="11009" max="11009" width="6.28515625" style="485" customWidth="1"/>
    <col min="11010" max="11011" width="9.140625" style="485"/>
    <col min="11012" max="11012" width="9.42578125" style="485" customWidth="1"/>
    <col min="11013" max="11016" width="9.140625" style="485"/>
    <col min="11017" max="11017" width="5.7109375" style="485" customWidth="1"/>
    <col min="11018" max="11264" width="9.140625" style="485"/>
    <col min="11265" max="11265" width="6.28515625" style="485" customWidth="1"/>
    <col min="11266" max="11267" width="9.140625" style="485"/>
    <col min="11268" max="11268" width="9.42578125" style="485" customWidth="1"/>
    <col min="11269" max="11272" width="9.140625" style="485"/>
    <col min="11273" max="11273" width="5.7109375" style="485" customWidth="1"/>
    <col min="11274" max="11520" width="9.140625" style="485"/>
    <col min="11521" max="11521" width="6.28515625" style="485" customWidth="1"/>
    <col min="11522" max="11523" width="9.140625" style="485"/>
    <col min="11524" max="11524" width="9.42578125" style="485" customWidth="1"/>
    <col min="11525" max="11528" width="9.140625" style="485"/>
    <col min="11529" max="11529" width="5.7109375" style="485" customWidth="1"/>
    <col min="11530" max="11776" width="9.140625" style="485"/>
    <col min="11777" max="11777" width="6.28515625" style="485" customWidth="1"/>
    <col min="11778" max="11779" width="9.140625" style="485"/>
    <col min="11780" max="11780" width="9.42578125" style="485" customWidth="1"/>
    <col min="11781" max="11784" width="9.140625" style="485"/>
    <col min="11785" max="11785" width="5.7109375" style="485" customWidth="1"/>
    <col min="11786" max="12032" width="9.140625" style="485"/>
    <col min="12033" max="12033" width="6.28515625" style="485" customWidth="1"/>
    <col min="12034" max="12035" width="9.140625" style="485"/>
    <col min="12036" max="12036" width="9.42578125" style="485" customWidth="1"/>
    <col min="12037" max="12040" width="9.140625" style="485"/>
    <col min="12041" max="12041" width="5.7109375" style="485" customWidth="1"/>
    <col min="12042" max="12288" width="9.140625" style="485"/>
    <col min="12289" max="12289" width="6.28515625" style="485" customWidth="1"/>
    <col min="12290" max="12291" width="9.140625" style="485"/>
    <col min="12292" max="12292" width="9.42578125" style="485" customWidth="1"/>
    <col min="12293" max="12296" width="9.140625" style="485"/>
    <col min="12297" max="12297" width="5.7109375" style="485" customWidth="1"/>
    <col min="12298" max="12544" width="9.140625" style="485"/>
    <col min="12545" max="12545" width="6.28515625" style="485" customWidth="1"/>
    <col min="12546" max="12547" width="9.140625" style="485"/>
    <col min="12548" max="12548" width="9.42578125" style="485" customWidth="1"/>
    <col min="12549" max="12552" width="9.140625" style="485"/>
    <col min="12553" max="12553" width="5.7109375" style="485" customWidth="1"/>
    <col min="12554" max="12800" width="9.140625" style="485"/>
    <col min="12801" max="12801" width="6.28515625" style="485" customWidth="1"/>
    <col min="12802" max="12803" width="9.140625" style="485"/>
    <col min="12804" max="12804" width="9.42578125" style="485" customWidth="1"/>
    <col min="12805" max="12808" width="9.140625" style="485"/>
    <col min="12809" max="12809" width="5.7109375" style="485" customWidth="1"/>
    <col min="12810" max="13056" width="9.140625" style="485"/>
    <col min="13057" max="13057" width="6.28515625" style="485" customWidth="1"/>
    <col min="13058" max="13059" width="9.140625" style="485"/>
    <col min="13060" max="13060" width="9.42578125" style="485" customWidth="1"/>
    <col min="13061" max="13064" width="9.140625" style="485"/>
    <col min="13065" max="13065" width="5.7109375" style="485" customWidth="1"/>
    <col min="13066" max="13312" width="9.140625" style="485"/>
    <col min="13313" max="13313" width="6.28515625" style="485" customWidth="1"/>
    <col min="13314" max="13315" width="9.140625" style="485"/>
    <col min="13316" max="13316" width="9.42578125" style="485" customWidth="1"/>
    <col min="13317" max="13320" width="9.140625" style="485"/>
    <col min="13321" max="13321" width="5.7109375" style="485" customWidth="1"/>
    <col min="13322" max="13568" width="9.140625" style="485"/>
    <col min="13569" max="13569" width="6.28515625" style="485" customWidth="1"/>
    <col min="13570" max="13571" width="9.140625" style="485"/>
    <col min="13572" max="13572" width="9.42578125" style="485" customWidth="1"/>
    <col min="13573" max="13576" width="9.140625" style="485"/>
    <col min="13577" max="13577" width="5.7109375" style="485" customWidth="1"/>
    <col min="13578" max="13824" width="9.140625" style="485"/>
    <col min="13825" max="13825" width="6.28515625" style="485" customWidth="1"/>
    <col min="13826" max="13827" width="9.140625" style="485"/>
    <col min="13828" max="13828" width="9.42578125" style="485" customWidth="1"/>
    <col min="13829" max="13832" width="9.140625" style="485"/>
    <col min="13833" max="13833" width="5.7109375" style="485" customWidth="1"/>
    <col min="13834" max="14080" width="9.140625" style="485"/>
    <col min="14081" max="14081" width="6.28515625" style="485" customWidth="1"/>
    <col min="14082" max="14083" width="9.140625" style="485"/>
    <col min="14084" max="14084" width="9.42578125" style="485" customWidth="1"/>
    <col min="14085" max="14088" width="9.140625" style="485"/>
    <col min="14089" max="14089" width="5.7109375" style="485" customWidth="1"/>
    <col min="14090" max="14336" width="9.140625" style="485"/>
    <col min="14337" max="14337" width="6.28515625" style="485" customWidth="1"/>
    <col min="14338" max="14339" width="9.140625" style="485"/>
    <col min="14340" max="14340" width="9.42578125" style="485" customWidth="1"/>
    <col min="14341" max="14344" width="9.140625" style="485"/>
    <col min="14345" max="14345" width="5.7109375" style="485" customWidth="1"/>
    <col min="14346" max="14592" width="9.140625" style="485"/>
    <col min="14593" max="14593" width="6.28515625" style="485" customWidth="1"/>
    <col min="14594" max="14595" width="9.140625" style="485"/>
    <col min="14596" max="14596" width="9.42578125" style="485" customWidth="1"/>
    <col min="14597" max="14600" width="9.140625" style="485"/>
    <col min="14601" max="14601" width="5.7109375" style="485" customWidth="1"/>
    <col min="14602" max="14848" width="9.140625" style="485"/>
    <col min="14849" max="14849" width="6.28515625" style="485" customWidth="1"/>
    <col min="14850" max="14851" width="9.140625" style="485"/>
    <col min="14852" max="14852" width="9.42578125" style="485" customWidth="1"/>
    <col min="14853" max="14856" width="9.140625" style="485"/>
    <col min="14857" max="14857" width="5.7109375" style="485" customWidth="1"/>
    <col min="14858" max="15104" width="9.140625" style="485"/>
    <col min="15105" max="15105" width="6.28515625" style="485" customWidth="1"/>
    <col min="15106" max="15107" width="9.140625" style="485"/>
    <col min="15108" max="15108" width="9.42578125" style="485" customWidth="1"/>
    <col min="15109" max="15112" width="9.140625" style="485"/>
    <col min="15113" max="15113" width="5.7109375" style="485" customWidth="1"/>
    <col min="15114" max="15360" width="9.140625" style="485"/>
    <col min="15361" max="15361" width="6.28515625" style="485" customWidth="1"/>
    <col min="15362" max="15363" width="9.140625" style="485"/>
    <col min="15364" max="15364" width="9.42578125" style="485" customWidth="1"/>
    <col min="15365" max="15368" width="9.140625" style="485"/>
    <col min="15369" max="15369" width="5.7109375" style="485" customWidth="1"/>
    <col min="15370" max="15616" width="9.140625" style="485"/>
    <col min="15617" max="15617" width="6.28515625" style="485" customWidth="1"/>
    <col min="15618" max="15619" width="9.140625" style="485"/>
    <col min="15620" max="15620" width="9.42578125" style="485" customWidth="1"/>
    <col min="15621" max="15624" width="9.140625" style="485"/>
    <col min="15625" max="15625" width="5.7109375" style="485" customWidth="1"/>
    <col min="15626" max="15872" width="9.140625" style="485"/>
    <col min="15873" max="15873" width="6.28515625" style="485" customWidth="1"/>
    <col min="15874" max="15875" width="9.140625" style="485"/>
    <col min="15876" max="15876" width="9.42578125" style="485" customWidth="1"/>
    <col min="15877" max="15880" width="9.140625" style="485"/>
    <col min="15881" max="15881" width="5.7109375" style="485" customWidth="1"/>
    <col min="15882" max="16128" width="9.140625" style="485"/>
    <col min="16129" max="16129" width="6.28515625" style="485" customWidth="1"/>
    <col min="16130" max="16131" width="9.140625" style="485"/>
    <col min="16132" max="16132" width="9.42578125" style="485" customWidth="1"/>
    <col min="16133" max="16136" width="9.140625" style="485"/>
    <col min="16137" max="16137" width="5.7109375" style="485" customWidth="1"/>
    <col min="16138" max="16384" width="9.140625" style="485"/>
  </cols>
  <sheetData>
    <row r="1" spans="1:16" ht="13.5" thickBot="1">
      <c r="A1" s="541">
        <v>41985</v>
      </c>
      <c r="B1" s="534" t="s">
        <v>23</v>
      </c>
      <c r="C1" s="536" t="s">
        <v>19</v>
      </c>
      <c r="D1" s="536" t="s">
        <v>2</v>
      </c>
      <c r="E1" s="536" t="s">
        <v>18</v>
      </c>
      <c r="F1" s="536" t="s">
        <v>6</v>
      </c>
      <c r="G1" s="545" t="s">
        <v>5</v>
      </c>
      <c r="H1" s="538" t="s">
        <v>4</v>
      </c>
      <c r="K1" s="485"/>
    </row>
    <row r="2" spans="1:16" ht="13.5" thickBot="1">
      <c r="A2" s="541"/>
      <c r="B2" s="535" t="s">
        <v>3</v>
      </c>
      <c r="C2" s="537" t="s">
        <v>24</v>
      </c>
      <c r="D2" s="537" t="s">
        <v>45</v>
      </c>
      <c r="E2" s="537" t="s">
        <v>21</v>
      </c>
      <c r="F2" s="537" t="s">
        <v>1</v>
      </c>
      <c r="G2" s="546" t="s">
        <v>9</v>
      </c>
      <c r="H2" s="539" t="s">
        <v>8</v>
      </c>
    </row>
    <row r="3" spans="1:16">
      <c r="A3" s="486">
        <v>1</v>
      </c>
      <c r="B3" s="487">
        <v>0</v>
      </c>
      <c r="C3" s="488">
        <v>4</v>
      </c>
      <c r="D3" s="488">
        <v>0</v>
      </c>
      <c r="E3" s="488">
        <v>2</v>
      </c>
      <c r="F3" s="488" t="s">
        <v>10</v>
      </c>
      <c r="G3" s="548">
        <v>2</v>
      </c>
      <c r="H3" s="489">
        <v>4</v>
      </c>
      <c r="I3" s="490">
        <f t="shared" ref="I3:I31" si="0">SUM(B3:H3)</f>
        <v>12</v>
      </c>
    </row>
    <row r="4" spans="1:16">
      <c r="A4" s="491">
        <v>2</v>
      </c>
      <c r="B4" s="492">
        <v>1</v>
      </c>
      <c r="C4" s="493">
        <v>3</v>
      </c>
      <c r="D4" s="493">
        <v>0</v>
      </c>
      <c r="E4" s="493">
        <v>1</v>
      </c>
      <c r="F4" s="493" t="s">
        <v>10</v>
      </c>
      <c r="G4" s="549">
        <v>3</v>
      </c>
      <c r="H4" s="494">
        <v>4</v>
      </c>
      <c r="I4" s="490">
        <f t="shared" si="0"/>
        <v>12</v>
      </c>
      <c r="K4" s="495"/>
      <c r="L4" s="495"/>
      <c r="M4" s="495"/>
      <c r="N4" s="495"/>
      <c r="O4" s="495"/>
      <c r="P4" s="495"/>
    </row>
    <row r="5" spans="1:16">
      <c r="A5" s="491">
        <v>3</v>
      </c>
      <c r="B5" s="492">
        <v>2</v>
      </c>
      <c r="C5" s="493">
        <v>2</v>
      </c>
      <c r="D5" s="493">
        <v>2</v>
      </c>
      <c r="E5" s="493">
        <v>2</v>
      </c>
      <c r="F5" s="493" t="s">
        <v>10</v>
      </c>
      <c r="G5" s="549">
        <v>2</v>
      </c>
      <c r="H5" s="494">
        <v>2</v>
      </c>
      <c r="I5" s="490">
        <f t="shared" si="0"/>
        <v>12</v>
      </c>
      <c r="K5" s="495"/>
      <c r="L5" s="495"/>
      <c r="M5" s="495"/>
      <c r="N5" s="495"/>
      <c r="O5" s="495"/>
      <c r="P5" s="495"/>
    </row>
    <row r="6" spans="1:16">
      <c r="A6" s="491">
        <v>4</v>
      </c>
      <c r="B6" s="492">
        <v>4</v>
      </c>
      <c r="C6" s="493">
        <v>0</v>
      </c>
      <c r="D6" s="493">
        <v>2</v>
      </c>
      <c r="E6" s="493">
        <v>0</v>
      </c>
      <c r="F6" s="493" t="s">
        <v>10</v>
      </c>
      <c r="G6" s="549">
        <v>4</v>
      </c>
      <c r="H6" s="494">
        <v>2</v>
      </c>
      <c r="I6" s="490">
        <f t="shared" si="0"/>
        <v>12</v>
      </c>
      <c r="K6" s="495"/>
      <c r="L6" s="495"/>
      <c r="M6" s="495"/>
      <c r="N6" s="495"/>
      <c r="O6" s="495"/>
      <c r="P6" s="495"/>
    </row>
    <row r="7" spans="1:16">
      <c r="A7" s="491">
        <v>5</v>
      </c>
      <c r="B7" s="492">
        <v>0</v>
      </c>
      <c r="C7" s="493">
        <v>2</v>
      </c>
      <c r="D7" s="493">
        <v>2</v>
      </c>
      <c r="E7" s="493" t="s">
        <v>10</v>
      </c>
      <c r="F7" s="493">
        <v>4</v>
      </c>
      <c r="G7" s="549">
        <v>0</v>
      </c>
      <c r="H7" s="494">
        <v>4</v>
      </c>
      <c r="I7" s="490">
        <f t="shared" si="0"/>
        <v>12</v>
      </c>
      <c r="K7" s="495"/>
      <c r="L7" s="495"/>
      <c r="M7" s="495"/>
      <c r="N7" s="495"/>
      <c r="O7" s="495"/>
      <c r="P7" s="495"/>
    </row>
    <row r="8" spans="1:16">
      <c r="A8" s="491">
        <v>6</v>
      </c>
      <c r="B8" s="492">
        <v>2</v>
      </c>
      <c r="C8" s="493">
        <v>0</v>
      </c>
      <c r="D8" s="493">
        <v>4</v>
      </c>
      <c r="E8" s="493" t="s">
        <v>10</v>
      </c>
      <c r="F8" s="493">
        <v>4</v>
      </c>
      <c r="G8" s="549">
        <v>0</v>
      </c>
      <c r="H8" s="494">
        <v>2</v>
      </c>
      <c r="I8" s="490">
        <f t="shared" si="0"/>
        <v>12</v>
      </c>
    </row>
    <row r="9" spans="1:16">
      <c r="A9" s="491">
        <v>7</v>
      </c>
      <c r="B9" s="492">
        <v>1</v>
      </c>
      <c r="C9" s="493">
        <v>1</v>
      </c>
      <c r="D9" s="493">
        <v>3</v>
      </c>
      <c r="E9" s="493" t="s">
        <v>10</v>
      </c>
      <c r="F9" s="493">
        <v>4</v>
      </c>
      <c r="G9" s="549">
        <v>0</v>
      </c>
      <c r="H9" s="494">
        <v>3</v>
      </c>
      <c r="I9" s="490">
        <f t="shared" si="0"/>
        <v>12</v>
      </c>
    </row>
    <row r="10" spans="1:16">
      <c r="A10" s="491">
        <v>8</v>
      </c>
      <c r="B10" s="492">
        <v>2</v>
      </c>
      <c r="C10" s="493">
        <v>0</v>
      </c>
      <c r="D10" s="493">
        <v>4</v>
      </c>
      <c r="E10" s="493" t="s">
        <v>10</v>
      </c>
      <c r="F10" s="493">
        <v>4</v>
      </c>
      <c r="G10" s="549">
        <v>0</v>
      </c>
      <c r="H10" s="494">
        <v>2</v>
      </c>
      <c r="I10" s="490">
        <f t="shared" si="0"/>
        <v>12</v>
      </c>
    </row>
    <row r="11" spans="1:16">
      <c r="A11" s="491">
        <v>9</v>
      </c>
      <c r="B11" s="492" t="s">
        <v>10</v>
      </c>
      <c r="C11" s="493">
        <v>2</v>
      </c>
      <c r="D11" s="493">
        <v>0</v>
      </c>
      <c r="E11" s="493">
        <v>4</v>
      </c>
      <c r="F11" s="493">
        <v>2</v>
      </c>
      <c r="G11" s="549">
        <v>4</v>
      </c>
      <c r="H11" s="494">
        <v>0</v>
      </c>
      <c r="I11" s="490">
        <f t="shared" si="0"/>
        <v>12</v>
      </c>
    </row>
    <row r="12" spans="1:16">
      <c r="A12" s="491">
        <v>10</v>
      </c>
      <c r="B12" s="492" t="s">
        <v>10</v>
      </c>
      <c r="C12" s="493">
        <v>4</v>
      </c>
      <c r="D12" s="493">
        <v>0</v>
      </c>
      <c r="E12" s="493">
        <v>2</v>
      </c>
      <c r="F12" s="493">
        <v>0</v>
      </c>
      <c r="G12" s="549">
        <v>4</v>
      </c>
      <c r="H12" s="494">
        <v>2</v>
      </c>
      <c r="I12" s="490">
        <f t="shared" si="0"/>
        <v>12</v>
      </c>
    </row>
    <row r="13" spans="1:16">
      <c r="A13" s="491">
        <v>11</v>
      </c>
      <c r="B13" s="492" t="s">
        <v>10</v>
      </c>
      <c r="C13" s="493">
        <v>0</v>
      </c>
      <c r="D13" s="493">
        <v>3</v>
      </c>
      <c r="E13" s="493">
        <v>3</v>
      </c>
      <c r="F13" s="493">
        <v>4</v>
      </c>
      <c r="G13" s="549">
        <v>1</v>
      </c>
      <c r="H13" s="494">
        <v>1</v>
      </c>
      <c r="I13" s="490">
        <f t="shared" si="0"/>
        <v>12</v>
      </c>
    </row>
    <row r="14" spans="1:16">
      <c r="A14" s="491">
        <v>12</v>
      </c>
      <c r="B14" s="492" t="s">
        <v>10</v>
      </c>
      <c r="C14" s="493">
        <v>4</v>
      </c>
      <c r="D14" s="493">
        <v>2</v>
      </c>
      <c r="E14" s="493">
        <v>0</v>
      </c>
      <c r="F14" s="493">
        <v>0</v>
      </c>
      <c r="G14" s="549">
        <v>2</v>
      </c>
      <c r="H14" s="494">
        <v>4</v>
      </c>
      <c r="I14" s="490">
        <f t="shared" si="0"/>
        <v>12</v>
      </c>
    </row>
    <row r="15" spans="1:16">
      <c r="A15" s="491">
        <v>13</v>
      </c>
      <c r="B15" s="492">
        <v>1</v>
      </c>
      <c r="C15" s="493" t="s">
        <v>10</v>
      </c>
      <c r="D15" s="493">
        <v>4</v>
      </c>
      <c r="E15" s="493">
        <v>0</v>
      </c>
      <c r="F15" s="493">
        <v>3</v>
      </c>
      <c r="G15" s="549">
        <v>1</v>
      </c>
      <c r="H15" s="494">
        <v>3</v>
      </c>
      <c r="I15" s="490">
        <f t="shared" si="0"/>
        <v>12</v>
      </c>
    </row>
    <row r="16" spans="1:16">
      <c r="A16" s="491">
        <v>14</v>
      </c>
      <c r="B16" s="492">
        <v>4</v>
      </c>
      <c r="C16" s="493" t="s">
        <v>10</v>
      </c>
      <c r="D16" s="493">
        <v>1</v>
      </c>
      <c r="E16" s="493">
        <v>3</v>
      </c>
      <c r="F16" s="493">
        <v>0</v>
      </c>
      <c r="G16" s="549">
        <v>1</v>
      </c>
      <c r="H16" s="494">
        <v>3</v>
      </c>
      <c r="I16" s="490">
        <f t="shared" si="0"/>
        <v>12</v>
      </c>
    </row>
    <row r="17" spans="1:11">
      <c r="A17" s="491">
        <v>15</v>
      </c>
      <c r="B17" s="492">
        <v>0</v>
      </c>
      <c r="C17" s="493" t="s">
        <v>10</v>
      </c>
      <c r="D17" s="493">
        <v>4</v>
      </c>
      <c r="E17" s="493">
        <v>0</v>
      </c>
      <c r="F17" s="493">
        <v>4</v>
      </c>
      <c r="G17" s="549">
        <v>2</v>
      </c>
      <c r="H17" s="494">
        <v>2</v>
      </c>
      <c r="I17" s="490">
        <f t="shared" si="0"/>
        <v>12</v>
      </c>
    </row>
    <row r="18" spans="1:11">
      <c r="A18" s="491">
        <v>16</v>
      </c>
      <c r="B18" s="492">
        <v>2</v>
      </c>
      <c r="C18" s="493" t="s">
        <v>10</v>
      </c>
      <c r="D18" s="493">
        <v>0</v>
      </c>
      <c r="E18" s="493">
        <v>4</v>
      </c>
      <c r="F18" s="493">
        <v>2</v>
      </c>
      <c r="G18" s="549">
        <v>4</v>
      </c>
      <c r="H18" s="494">
        <v>0</v>
      </c>
      <c r="I18" s="490">
        <f t="shared" si="0"/>
        <v>12</v>
      </c>
    </row>
    <row r="19" spans="1:11">
      <c r="A19" s="491">
        <v>17</v>
      </c>
      <c r="B19" s="492">
        <v>2</v>
      </c>
      <c r="C19" s="493">
        <v>2</v>
      </c>
      <c r="D19" s="493" t="s">
        <v>10</v>
      </c>
      <c r="E19" s="493">
        <v>2</v>
      </c>
      <c r="F19" s="493">
        <v>2</v>
      </c>
      <c r="G19" s="549">
        <v>2</v>
      </c>
      <c r="H19" s="494">
        <v>2</v>
      </c>
      <c r="I19" s="490">
        <f t="shared" si="0"/>
        <v>12</v>
      </c>
    </row>
    <row r="20" spans="1:11">
      <c r="A20" s="491">
        <v>18</v>
      </c>
      <c r="B20" s="492">
        <v>4</v>
      </c>
      <c r="C20" s="493">
        <v>2</v>
      </c>
      <c r="D20" s="493" t="s">
        <v>10</v>
      </c>
      <c r="E20" s="493">
        <v>2</v>
      </c>
      <c r="F20" s="493">
        <v>0</v>
      </c>
      <c r="G20" s="549">
        <v>0</v>
      </c>
      <c r="H20" s="494">
        <v>4</v>
      </c>
      <c r="I20" s="490">
        <f t="shared" si="0"/>
        <v>12</v>
      </c>
    </row>
    <row r="21" spans="1:11">
      <c r="A21" s="491">
        <v>19</v>
      </c>
      <c r="B21" s="492">
        <v>3</v>
      </c>
      <c r="C21" s="493">
        <v>4</v>
      </c>
      <c r="D21" s="493" t="s">
        <v>10</v>
      </c>
      <c r="E21" s="493">
        <v>0</v>
      </c>
      <c r="F21" s="493">
        <v>3</v>
      </c>
      <c r="G21" s="549">
        <v>1</v>
      </c>
      <c r="H21" s="494">
        <v>1</v>
      </c>
      <c r="I21" s="490">
        <f t="shared" si="0"/>
        <v>12</v>
      </c>
    </row>
    <row r="22" spans="1:11">
      <c r="A22" s="491">
        <v>20</v>
      </c>
      <c r="B22" s="492">
        <v>2</v>
      </c>
      <c r="C22" s="493">
        <v>2</v>
      </c>
      <c r="D22" s="493" t="s">
        <v>10</v>
      </c>
      <c r="E22" s="493">
        <v>2</v>
      </c>
      <c r="F22" s="493">
        <v>2</v>
      </c>
      <c r="G22" s="549">
        <v>2</v>
      </c>
      <c r="H22" s="494">
        <v>2</v>
      </c>
      <c r="I22" s="490">
        <f t="shared" si="0"/>
        <v>12</v>
      </c>
    </row>
    <row r="23" spans="1:11">
      <c r="A23" s="491">
        <v>21</v>
      </c>
      <c r="B23" s="492">
        <v>0</v>
      </c>
      <c r="C23" s="493">
        <v>3</v>
      </c>
      <c r="D23" s="493">
        <v>4</v>
      </c>
      <c r="E23" s="493">
        <v>3</v>
      </c>
      <c r="F23" s="493">
        <v>1</v>
      </c>
      <c r="G23" s="549" t="s">
        <v>10</v>
      </c>
      <c r="H23" s="494">
        <v>1</v>
      </c>
      <c r="I23" s="490">
        <f t="shared" si="0"/>
        <v>12</v>
      </c>
    </row>
    <row r="24" spans="1:11">
      <c r="A24" s="491">
        <v>22</v>
      </c>
      <c r="B24" s="492">
        <v>1</v>
      </c>
      <c r="C24" s="493">
        <v>4</v>
      </c>
      <c r="D24" s="493">
        <v>3</v>
      </c>
      <c r="E24" s="493">
        <v>1</v>
      </c>
      <c r="F24" s="493">
        <v>3</v>
      </c>
      <c r="G24" s="549" t="s">
        <v>10</v>
      </c>
      <c r="H24" s="494">
        <v>0</v>
      </c>
      <c r="I24" s="490">
        <f t="shared" si="0"/>
        <v>12</v>
      </c>
    </row>
    <row r="25" spans="1:11">
      <c r="A25" s="491">
        <v>23</v>
      </c>
      <c r="B25" s="492">
        <v>1</v>
      </c>
      <c r="C25" s="493">
        <v>4</v>
      </c>
      <c r="D25" s="493">
        <v>3</v>
      </c>
      <c r="E25" s="493">
        <v>1</v>
      </c>
      <c r="F25" s="493">
        <v>3</v>
      </c>
      <c r="G25" s="549" t="s">
        <v>10</v>
      </c>
      <c r="H25" s="494">
        <v>0</v>
      </c>
      <c r="I25" s="490">
        <f t="shared" si="0"/>
        <v>12</v>
      </c>
    </row>
    <row r="26" spans="1:11">
      <c r="A26" s="491">
        <v>24</v>
      </c>
      <c r="B26" s="492">
        <v>3</v>
      </c>
      <c r="C26" s="493">
        <v>0</v>
      </c>
      <c r="D26" s="493">
        <v>1</v>
      </c>
      <c r="E26" s="493">
        <v>3</v>
      </c>
      <c r="F26" s="493">
        <v>1</v>
      </c>
      <c r="G26" s="549" t="s">
        <v>10</v>
      </c>
      <c r="H26" s="494">
        <v>4</v>
      </c>
      <c r="I26" s="490">
        <f t="shared" si="0"/>
        <v>12</v>
      </c>
    </row>
    <row r="27" spans="1:11">
      <c r="A27" s="491">
        <v>25</v>
      </c>
      <c r="B27" s="492">
        <v>2</v>
      </c>
      <c r="C27" s="493">
        <v>2</v>
      </c>
      <c r="D27" s="493">
        <v>2</v>
      </c>
      <c r="E27" s="493">
        <v>2</v>
      </c>
      <c r="F27" s="493">
        <v>2</v>
      </c>
      <c r="G27" s="549">
        <v>2</v>
      </c>
      <c r="H27" s="494" t="s">
        <v>10</v>
      </c>
      <c r="I27" s="490"/>
    </row>
    <row r="28" spans="1:11">
      <c r="A28" s="491">
        <v>26</v>
      </c>
      <c r="B28" s="492">
        <v>0</v>
      </c>
      <c r="C28" s="493">
        <v>4</v>
      </c>
      <c r="D28" s="493">
        <v>2</v>
      </c>
      <c r="E28" s="493">
        <v>4</v>
      </c>
      <c r="F28" s="493">
        <v>2</v>
      </c>
      <c r="G28" s="549">
        <v>0</v>
      </c>
      <c r="H28" s="494" t="s">
        <v>10</v>
      </c>
      <c r="I28" s="490"/>
    </row>
    <row r="29" spans="1:11">
      <c r="A29" s="491">
        <v>27</v>
      </c>
      <c r="B29" s="492">
        <v>2</v>
      </c>
      <c r="C29" s="493">
        <v>4</v>
      </c>
      <c r="D29" s="493">
        <v>0</v>
      </c>
      <c r="E29" s="493">
        <v>2</v>
      </c>
      <c r="F29" s="493">
        <v>4</v>
      </c>
      <c r="G29" s="549">
        <v>0</v>
      </c>
      <c r="H29" s="494" t="s">
        <v>10</v>
      </c>
      <c r="I29" s="490">
        <f t="shared" si="0"/>
        <v>12</v>
      </c>
    </row>
    <row r="30" spans="1:11" ht="13.5" thickBot="1">
      <c r="A30" s="491">
        <v>28</v>
      </c>
      <c r="B30" s="492">
        <v>1</v>
      </c>
      <c r="C30" s="493">
        <v>4</v>
      </c>
      <c r="D30" s="493">
        <v>1</v>
      </c>
      <c r="E30" s="493">
        <v>3</v>
      </c>
      <c r="F30" s="493">
        <v>3</v>
      </c>
      <c r="G30" s="549">
        <v>0</v>
      </c>
      <c r="H30" s="494" t="s">
        <v>10</v>
      </c>
      <c r="I30" s="490">
        <f t="shared" si="0"/>
        <v>12</v>
      </c>
    </row>
    <row r="31" spans="1:11">
      <c r="A31" s="496" t="s">
        <v>11</v>
      </c>
      <c r="B31" s="497">
        <f t="shared" ref="B31:H31" si="1">SUM(B3:B30)</f>
        <v>40</v>
      </c>
      <c r="C31" s="498">
        <f t="shared" si="1"/>
        <v>57</v>
      </c>
      <c r="D31" s="498">
        <f t="shared" si="1"/>
        <v>47</v>
      </c>
      <c r="E31" s="498">
        <f t="shared" si="1"/>
        <v>46</v>
      </c>
      <c r="F31" s="498">
        <f t="shared" si="1"/>
        <v>57</v>
      </c>
      <c r="G31" s="498">
        <f t="shared" si="1"/>
        <v>37</v>
      </c>
      <c r="H31" s="499">
        <f t="shared" si="1"/>
        <v>52</v>
      </c>
      <c r="I31" s="484">
        <f t="shared" si="0"/>
        <v>336</v>
      </c>
    </row>
    <row r="32" spans="1:11">
      <c r="A32" s="491" t="s">
        <v>12</v>
      </c>
      <c r="B32" s="500">
        <f t="shared" ref="B32:H32" si="2">COUNTIF(B3:B30,4)</f>
        <v>3</v>
      </c>
      <c r="C32" s="501">
        <f t="shared" si="2"/>
        <v>9</v>
      </c>
      <c r="D32" s="501">
        <f t="shared" si="2"/>
        <v>5</v>
      </c>
      <c r="E32" s="501">
        <f t="shared" si="2"/>
        <v>3</v>
      </c>
      <c r="F32" s="540">
        <f t="shared" si="2"/>
        <v>7</v>
      </c>
      <c r="G32" s="540">
        <f t="shared" si="2"/>
        <v>4</v>
      </c>
      <c r="H32" s="502">
        <f t="shared" si="2"/>
        <v>6</v>
      </c>
      <c r="K32" s="503"/>
    </row>
    <row r="33" spans="1:18">
      <c r="A33" s="491" t="s">
        <v>13</v>
      </c>
      <c r="B33" s="500">
        <f t="shared" ref="B33:H33" si="3">COUNTIF(B3:B30,0)</f>
        <v>5</v>
      </c>
      <c r="C33" s="501">
        <f t="shared" si="3"/>
        <v>5</v>
      </c>
      <c r="D33" s="501">
        <f t="shared" si="3"/>
        <v>6</v>
      </c>
      <c r="E33" s="501">
        <f t="shared" si="3"/>
        <v>5</v>
      </c>
      <c r="F33" s="501">
        <f t="shared" si="3"/>
        <v>4</v>
      </c>
      <c r="G33" s="501">
        <f t="shared" si="3"/>
        <v>8</v>
      </c>
      <c r="H33" s="502">
        <f t="shared" si="3"/>
        <v>4</v>
      </c>
    </row>
    <row r="34" spans="1:18">
      <c r="A34" s="491" t="s">
        <v>14</v>
      </c>
      <c r="B34" s="504">
        <f>B31/96</f>
        <v>0.41666666666666669</v>
      </c>
      <c r="C34" s="505">
        <f>C31/96</f>
        <v>0.59375</v>
      </c>
      <c r="D34" s="505">
        <f t="shared" ref="D34:G34" si="4">D31/96</f>
        <v>0.48958333333333331</v>
      </c>
      <c r="E34" s="505">
        <f t="shared" si="4"/>
        <v>0.47916666666666669</v>
      </c>
      <c r="F34" s="505">
        <f t="shared" si="4"/>
        <v>0.59375</v>
      </c>
      <c r="G34" s="505">
        <f t="shared" si="4"/>
        <v>0.38541666666666669</v>
      </c>
      <c r="H34" s="506">
        <f>H31/96</f>
        <v>0.54166666666666663</v>
      </c>
    </row>
    <row r="35" spans="1:18">
      <c r="A35" s="491" t="s">
        <v>15</v>
      </c>
      <c r="B35" s="507">
        <f>RANK(B31,B31:H31,0)</f>
        <v>6</v>
      </c>
      <c r="C35" s="508">
        <f>RANK(C31,B31:H31,0)</f>
        <v>1</v>
      </c>
      <c r="D35" s="508">
        <f>RANK(D31,B31:H31,0)</f>
        <v>4</v>
      </c>
      <c r="E35" s="508">
        <f>RANK(E31,B31:H31,0)</f>
        <v>5</v>
      </c>
      <c r="F35" s="508">
        <f>RANK(F31,B31:H31,0)</f>
        <v>1</v>
      </c>
      <c r="G35" s="508">
        <f>RANK(G31,B31:H31,0)</f>
        <v>7</v>
      </c>
      <c r="H35" s="509">
        <f>RANK(H31,B31:H31,0)</f>
        <v>3</v>
      </c>
    </row>
    <row r="36" spans="1:18" ht="13.5" thickBot="1">
      <c r="A36" s="510"/>
      <c r="B36" s="511"/>
      <c r="C36" s="512"/>
      <c r="D36" s="513"/>
      <c r="E36" s="514"/>
      <c r="F36" s="515"/>
      <c r="G36" s="550"/>
      <c r="H36" s="516"/>
    </row>
    <row r="38" spans="1:18">
      <c r="A38" s="517">
        <v>1</v>
      </c>
      <c r="B38" s="518">
        <f t="shared" ref="B38:H38" si="5">COUNTIF(B3:B30,1)</f>
        <v>6</v>
      </c>
      <c r="C38" s="518">
        <f t="shared" si="5"/>
        <v>1</v>
      </c>
      <c r="D38" s="518">
        <f t="shared" si="5"/>
        <v>3</v>
      </c>
      <c r="E38" s="518">
        <f t="shared" si="5"/>
        <v>3</v>
      </c>
      <c r="F38" s="518">
        <f t="shared" si="5"/>
        <v>2</v>
      </c>
      <c r="G38" s="518">
        <f t="shared" si="5"/>
        <v>4</v>
      </c>
      <c r="H38" s="518">
        <f t="shared" si="5"/>
        <v>3</v>
      </c>
      <c r="I38" s="519"/>
      <c r="J38" s="519"/>
      <c r="K38" s="483"/>
      <c r="L38" s="483"/>
      <c r="M38" s="483"/>
      <c r="N38" s="483"/>
      <c r="O38" s="483"/>
      <c r="P38" s="483"/>
      <c r="Q38" s="483"/>
      <c r="R38" s="483"/>
    </row>
    <row r="39" spans="1:18">
      <c r="A39" s="517">
        <v>2</v>
      </c>
      <c r="B39" s="518">
        <f t="shared" ref="B39:H39" si="6">COUNTIF(B3:B30,2)</f>
        <v>8</v>
      </c>
      <c r="C39" s="518">
        <f t="shared" si="6"/>
        <v>7</v>
      </c>
      <c r="D39" s="518">
        <f t="shared" si="6"/>
        <v>6</v>
      </c>
      <c r="E39" s="518">
        <f t="shared" si="6"/>
        <v>8</v>
      </c>
      <c r="F39" s="518">
        <f t="shared" si="6"/>
        <v>6</v>
      </c>
      <c r="G39" s="518">
        <f t="shared" si="6"/>
        <v>7</v>
      </c>
      <c r="H39" s="518">
        <f t="shared" si="6"/>
        <v>8</v>
      </c>
      <c r="I39" s="519"/>
      <c r="J39" s="519"/>
      <c r="K39" s="483"/>
      <c r="L39" s="483"/>
      <c r="M39" s="483"/>
      <c r="N39" s="483"/>
      <c r="O39" s="483"/>
      <c r="P39" s="483"/>
      <c r="Q39" s="483"/>
      <c r="R39" s="483"/>
    </row>
    <row r="40" spans="1:18">
      <c r="A40" s="517">
        <v>3</v>
      </c>
      <c r="B40" s="518">
        <f t="shared" ref="B40:H40" si="7">COUNTIF(B3:B30,3)</f>
        <v>2</v>
      </c>
      <c r="C40" s="518">
        <f t="shared" si="7"/>
        <v>2</v>
      </c>
      <c r="D40" s="518">
        <f t="shared" si="7"/>
        <v>4</v>
      </c>
      <c r="E40" s="518">
        <f t="shared" si="7"/>
        <v>5</v>
      </c>
      <c r="F40" s="518">
        <f t="shared" si="7"/>
        <v>5</v>
      </c>
      <c r="G40" s="518">
        <f t="shared" si="7"/>
        <v>1</v>
      </c>
      <c r="H40" s="518">
        <f t="shared" si="7"/>
        <v>3</v>
      </c>
      <c r="I40" s="519"/>
      <c r="J40" s="519"/>
      <c r="K40" s="483"/>
      <c r="L40" s="483"/>
      <c r="M40" s="483"/>
      <c r="N40" s="483"/>
      <c r="O40" s="483"/>
      <c r="P40" s="483"/>
      <c r="Q40" s="483"/>
      <c r="R40" s="483"/>
    </row>
    <row r="41" spans="1:18">
      <c r="A41" s="519"/>
      <c r="B41" s="519"/>
      <c r="C41" s="519"/>
      <c r="D41" s="519"/>
      <c r="E41" s="519"/>
      <c r="F41" s="519"/>
      <c r="G41" s="519"/>
      <c r="H41" s="519"/>
      <c r="I41" s="519"/>
      <c r="J41" s="519"/>
      <c r="K41" s="483"/>
      <c r="L41" s="483"/>
      <c r="M41" s="483"/>
      <c r="N41" s="483"/>
      <c r="O41" s="483"/>
      <c r="P41" s="483"/>
      <c r="Q41" s="483"/>
      <c r="R41" s="483"/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pane xSplit="1" ySplit="2" topLeftCell="B15" activePane="bottomRight" state="frozen"/>
      <selection pane="topRight" activeCell="B1" sqref="B1"/>
      <selection pane="bottomLeft" activeCell="A20" sqref="A20"/>
      <selection pane="bottomRight" activeCell="J34" sqref="J34"/>
    </sheetView>
  </sheetViews>
  <sheetFormatPr defaultRowHeight="12.75"/>
  <cols>
    <col min="1" max="1" width="6.28515625" style="547" customWidth="1"/>
    <col min="2" max="3" width="9.140625" style="547"/>
    <col min="4" max="4" width="9.42578125" style="547" customWidth="1"/>
    <col min="5" max="7" width="9.140625" style="547"/>
    <col min="8" max="8" width="5.7109375" style="484" customWidth="1"/>
    <col min="9" max="9" width="9.140625" style="483"/>
    <col min="10" max="10" width="9.140625" style="547"/>
    <col min="11" max="256" width="9.140625" style="485"/>
    <col min="257" max="257" width="6.28515625" style="485" customWidth="1"/>
    <col min="258" max="259" width="9.140625" style="485"/>
    <col min="260" max="260" width="9.42578125" style="485" customWidth="1"/>
    <col min="261" max="263" width="9.140625" style="485"/>
    <col min="264" max="264" width="5.7109375" style="485" customWidth="1"/>
    <col min="265" max="512" width="9.140625" style="485"/>
    <col min="513" max="513" width="6.28515625" style="485" customWidth="1"/>
    <col min="514" max="515" width="9.140625" style="485"/>
    <col min="516" max="516" width="9.42578125" style="485" customWidth="1"/>
    <col min="517" max="519" width="9.140625" style="485"/>
    <col min="520" max="520" width="5.7109375" style="485" customWidth="1"/>
    <col min="521" max="768" width="9.140625" style="485"/>
    <col min="769" max="769" width="6.28515625" style="485" customWidth="1"/>
    <col min="770" max="771" width="9.140625" style="485"/>
    <col min="772" max="772" width="9.42578125" style="485" customWidth="1"/>
    <col min="773" max="775" width="9.140625" style="485"/>
    <col min="776" max="776" width="5.7109375" style="485" customWidth="1"/>
    <col min="777" max="1024" width="9.140625" style="485"/>
    <col min="1025" max="1025" width="6.28515625" style="485" customWidth="1"/>
    <col min="1026" max="1027" width="9.140625" style="485"/>
    <col min="1028" max="1028" width="9.42578125" style="485" customWidth="1"/>
    <col min="1029" max="1031" width="9.140625" style="485"/>
    <col min="1032" max="1032" width="5.7109375" style="485" customWidth="1"/>
    <col min="1033" max="1280" width="9.140625" style="485"/>
    <col min="1281" max="1281" width="6.28515625" style="485" customWidth="1"/>
    <col min="1282" max="1283" width="9.140625" style="485"/>
    <col min="1284" max="1284" width="9.42578125" style="485" customWidth="1"/>
    <col min="1285" max="1287" width="9.140625" style="485"/>
    <col min="1288" max="1288" width="5.7109375" style="485" customWidth="1"/>
    <col min="1289" max="1536" width="9.140625" style="485"/>
    <col min="1537" max="1537" width="6.28515625" style="485" customWidth="1"/>
    <col min="1538" max="1539" width="9.140625" style="485"/>
    <col min="1540" max="1540" width="9.42578125" style="485" customWidth="1"/>
    <col min="1541" max="1543" width="9.140625" style="485"/>
    <col min="1544" max="1544" width="5.7109375" style="485" customWidth="1"/>
    <col min="1545" max="1792" width="9.140625" style="485"/>
    <col min="1793" max="1793" width="6.28515625" style="485" customWidth="1"/>
    <col min="1794" max="1795" width="9.140625" style="485"/>
    <col min="1796" max="1796" width="9.42578125" style="485" customWidth="1"/>
    <col min="1797" max="1799" width="9.140625" style="485"/>
    <col min="1800" max="1800" width="5.7109375" style="485" customWidth="1"/>
    <col min="1801" max="2048" width="9.140625" style="485"/>
    <col min="2049" max="2049" width="6.28515625" style="485" customWidth="1"/>
    <col min="2050" max="2051" width="9.140625" style="485"/>
    <col min="2052" max="2052" width="9.42578125" style="485" customWidth="1"/>
    <col min="2053" max="2055" width="9.140625" style="485"/>
    <col min="2056" max="2056" width="5.7109375" style="485" customWidth="1"/>
    <col min="2057" max="2304" width="9.140625" style="485"/>
    <col min="2305" max="2305" width="6.28515625" style="485" customWidth="1"/>
    <col min="2306" max="2307" width="9.140625" style="485"/>
    <col min="2308" max="2308" width="9.42578125" style="485" customWidth="1"/>
    <col min="2309" max="2311" width="9.140625" style="485"/>
    <col min="2312" max="2312" width="5.7109375" style="485" customWidth="1"/>
    <col min="2313" max="2560" width="9.140625" style="485"/>
    <col min="2561" max="2561" width="6.28515625" style="485" customWidth="1"/>
    <col min="2562" max="2563" width="9.140625" style="485"/>
    <col min="2564" max="2564" width="9.42578125" style="485" customWidth="1"/>
    <col min="2565" max="2567" width="9.140625" style="485"/>
    <col min="2568" max="2568" width="5.7109375" style="485" customWidth="1"/>
    <col min="2569" max="2816" width="9.140625" style="485"/>
    <col min="2817" max="2817" width="6.28515625" style="485" customWidth="1"/>
    <col min="2818" max="2819" width="9.140625" style="485"/>
    <col min="2820" max="2820" width="9.42578125" style="485" customWidth="1"/>
    <col min="2821" max="2823" width="9.140625" style="485"/>
    <col min="2824" max="2824" width="5.7109375" style="485" customWidth="1"/>
    <col min="2825" max="3072" width="9.140625" style="485"/>
    <col min="3073" max="3073" width="6.28515625" style="485" customWidth="1"/>
    <col min="3074" max="3075" width="9.140625" style="485"/>
    <col min="3076" max="3076" width="9.42578125" style="485" customWidth="1"/>
    <col min="3077" max="3079" width="9.140625" style="485"/>
    <col min="3080" max="3080" width="5.7109375" style="485" customWidth="1"/>
    <col min="3081" max="3328" width="9.140625" style="485"/>
    <col min="3329" max="3329" width="6.28515625" style="485" customWidth="1"/>
    <col min="3330" max="3331" width="9.140625" style="485"/>
    <col min="3332" max="3332" width="9.42578125" style="485" customWidth="1"/>
    <col min="3333" max="3335" width="9.140625" style="485"/>
    <col min="3336" max="3336" width="5.7109375" style="485" customWidth="1"/>
    <col min="3337" max="3584" width="9.140625" style="485"/>
    <col min="3585" max="3585" width="6.28515625" style="485" customWidth="1"/>
    <col min="3586" max="3587" width="9.140625" style="485"/>
    <col min="3588" max="3588" width="9.42578125" style="485" customWidth="1"/>
    <col min="3589" max="3591" width="9.140625" style="485"/>
    <col min="3592" max="3592" width="5.7109375" style="485" customWidth="1"/>
    <col min="3593" max="3840" width="9.140625" style="485"/>
    <col min="3841" max="3841" width="6.28515625" style="485" customWidth="1"/>
    <col min="3842" max="3843" width="9.140625" style="485"/>
    <col min="3844" max="3844" width="9.42578125" style="485" customWidth="1"/>
    <col min="3845" max="3847" width="9.140625" style="485"/>
    <col min="3848" max="3848" width="5.7109375" style="485" customWidth="1"/>
    <col min="3849" max="4096" width="9.140625" style="485"/>
    <col min="4097" max="4097" width="6.28515625" style="485" customWidth="1"/>
    <col min="4098" max="4099" width="9.140625" style="485"/>
    <col min="4100" max="4100" width="9.42578125" style="485" customWidth="1"/>
    <col min="4101" max="4103" width="9.140625" style="485"/>
    <col min="4104" max="4104" width="5.7109375" style="485" customWidth="1"/>
    <col min="4105" max="4352" width="9.140625" style="485"/>
    <col min="4353" max="4353" width="6.28515625" style="485" customWidth="1"/>
    <col min="4354" max="4355" width="9.140625" style="485"/>
    <col min="4356" max="4356" width="9.42578125" style="485" customWidth="1"/>
    <col min="4357" max="4359" width="9.140625" style="485"/>
    <col min="4360" max="4360" width="5.7109375" style="485" customWidth="1"/>
    <col min="4361" max="4608" width="9.140625" style="485"/>
    <col min="4609" max="4609" width="6.28515625" style="485" customWidth="1"/>
    <col min="4610" max="4611" width="9.140625" style="485"/>
    <col min="4612" max="4612" width="9.42578125" style="485" customWidth="1"/>
    <col min="4613" max="4615" width="9.140625" style="485"/>
    <col min="4616" max="4616" width="5.7109375" style="485" customWidth="1"/>
    <col min="4617" max="4864" width="9.140625" style="485"/>
    <col min="4865" max="4865" width="6.28515625" style="485" customWidth="1"/>
    <col min="4866" max="4867" width="9.140625" style="485"/>
    <col min="4868" max="4868" width="9.42578125" style="485" customWidth="1"/>
    <col min="4869" max="4871" width="9.140625" style="485"/>
    <col min="4872" max="4872" width="5.7109375" style="485" customWidth="1"/>
    <col min="4873" max="5120" width="9.140625" style="485"/>
    <col min="5121" max="5121" width="6.28515625" style="485" customWidth="1"/>
    <col min="5122" max="5123" width="9.140625" style="485"/>
    <col min="5124" max="5124" width="9.42578125" style="485" customWidth="1"/>
    <col min="5125" max="5127" width="9.140625" style="485"/>
    <col min="5128" max="5128" width="5.7109375" style="485" customWidth="1"/>
    <col min="5129" max="5376" width="9.140625" style="485"/>
    <col min="5377" max="5377" width="6.28515625" style="485" customWidth="1"/>
    <col min="5378" max="5379" width="9.140625" style="485"/>
    <col min="5380" max="5380" width="9.42578125" style="485" customWidth="1"/>
    <col min="5381" max="5383" width="9.140625" style="485"/>
    <col min="5384" max="5384" width="5.7109375" style="485" customWidth="1"/>
    <col min="5385" max="5632" width="9.140625" style="485"/>
    <col min="5633" max="5633" width="6.28515625" style="485" customWidth="1"/>
    <col min="5634" max="5635" width="9.140625" style="485"/>
    <col min="5636" max="5636" width="9.42578125" style="485" customWidth="1"/>
    <col min="5637" max="5639" width="9.140625" style="485"/>
    <col min="5640" max="5640" width="5.7109375" style="485" customWidth="1"/>
    <col min="5641" max="5888" width="9.140625" style="485"/>
    <col min="5889" max="5889" width="6.28515625" style="485" customWidth="1"/>
    <col min="5890" max="5891" width="9.140625" style="485"/>
    <col min="5892" max="5892" width="9.42578125" style="485" customWidth="1"/>
    <col min="5893" max="5895" width="9.140625" style="485"/>
    <col min="5896" max="5896" width="5.7109375" style="485" customWidth="1"/>
    <col min="5897" max="6144" width="9.140625" style="485"/>
    <col min="6145" max="6145" width="6.28515625" style="485" customWidth="1"/>
    <col min="6146" max="6147" width="9.140625" style="485"/>
    <col min="6148" max="6148" width="9.42578125" style="485" customWidth="1"/>
    <col min="6149" max="6151" width="9.140625" style="485"/>
    <col min="6152" max="6152" width="5.7109375" style="485" customWidth="1"/>
    <col min="6153" max="6400" width="9.140625" style="485"/>
    <col min="6401" max="6401" width="6.28515625" style="485" customWidth="1"/>
    <col min="6402" max="6403" width="9.140625" style="485"/>
    <col min="6404" max="6404" width="9.42578125" style="485" customWidth="1"/>
    <col min="6405" max="6407" width="9.140625" style="485"/>
    <col min="6408" max="6408" width="5.7109375" style="485" customWidth="1"/>
    <col min="6409" max="6656" width="9.140625" style="485"/>
    <col min="6657" max="6657" width="6.28515625" style="485" customWidth="1"/>
    <col min="6658" max="6659" width="9.140625" style="485"/>
    <col min="6660" max="6660" width="9.42578125" style="485" customWidth="1"/>
    <col min="6661" max="6663" width="9.140625" style="485"/>
    <col min="6664" max="6664" width="5.7109375" style="485" customWidth="1"/>
    <col min="6665" max="6912" width="9.140625" style="485"/>
    <col min="6913" max="6913" width="6.28515625" style="485" customWidth="1"/>
    <col min="6914" max="6915" width="9.140625" style="485"/>
    <col min="6916" max="6916" width="9.42578125" style="485" customWidth="1"/>
    <col min="6917" max="6919" width="9.140625" style="485"/>
    <col min="6920" max="6920" width="5.7109375" style="485" customWidth="1"/>
    <col min="6921" max="7168" width="9.140625" style="485"/>
    <col min="7169" max="7169" width="6.28515625" style="485" customWidth="1"/>
    <col min="7170" max="7171" width="9.140625" style="485"/>
    <col min="7172" max="7172" width="9.42578125" style="485" customWidth="1"/>
    <col min="7173" max="7175" width="9.140625" style="485"/>
    <col min="7176" max="7176" width="5.7109375" style="485" customWidth="1"/>
    <col min="7177" max="7424" width="9.140625" style="485"/>
    <col min="7425" max="7425" width="6.28515625" style="485" customWidth="1"/>
    <col min="7426" max="7427" width="9.140625" style="485"/>
    <col min="7428" max="7428" width="9.42578125" style="485" customWidth="1"/>
    <col min="7429" max="7431" width="9.140625" style="485"/>
    <col min="7432" max="7432" width="5.7109375" style="485" customWidth="1"/>
    <col min="7433" max="7680" width="9.140625" style="485"/>
    <col min="7681" max="7681" width="6.28515625" style="485" customWidth="1"/>
    <col min="7682" max="7683" width="9.140625" style="485"/>
    <col min="7684" max="7684" width="9.42578125" style="485" customWidth="1"/>
    <col min="7685" max="7687" width="9.140625" style="485"/>
    <col min="7688" max="7688" width="5.7109375" style="485" customWidth="1"/>
    <col min="7689" max="7936" width="9.140625" style="485"/>
    <col min="7937" max="7937" width="6.28515625" style="485" customWidth="1"/>
    <col min="7938" max="7939" width="9.140625" style="485"/>
    <col min="7940" max="7940" width="9.42578125" style="485" customWidth="1"/>
    <col min="7941" max="7943" width="9.140625" style="485"/>
    <col min="7944" max="7944" width="5.7109375" style="485" customWidth="1"/>
    <col min="7945" max="8192" width="9.140625" style="485"/>
    <col min="8193" max="8193" width="6.28515625" style="485" customWidth="1"/>
    <col min="8194" max="8195" width="9.140625" style="485"/>
    <col min="8196" max="8196" width="9.42578125" style="485" customWidth="1"/>
    <col min="8197" max="8199" width="9.140625" style="485"/>
    <col min="8200" max="8200" width="5.7109375" style="485" customWidth="1"/>
    <col min="8201" max="8448" width="9.140625" style="485"/>
    <col min="8449" max="8449" width="6.28515625" style="485" customWidth="1"/>
    <col min="8450" max="8451" width="9.140625" style="485"/>
    <col min="8452" max="8452" width="9.42578125" style="485" customWidth="1"/>
    <col min="8453" max="8455" width="9.140625" style="485"/>
    <col min="8456" max="8456" width="5.7109375" style="485" customWidth="1"/>
    <col min="8457" max="8704" width="9.140625" style="485"/>
    <col min="8705" max="8705" width="6.28515625" style="485" customWidth="1"/>
    <col min="8706" max="8707" width="9.140625" style="485"/>
    <col min="8708" max="8708" width="9.42578125" style="485" customWidth="1"/>
    <col min="8709" max="8711" width="9.140625" style="485"/>
    <col min="8712" max="8712" width="5.7109375" style="485" customWidth="1"/>
    <col min="8713" max="8960" width="9.140625" style="485"/>
    <col min="8961" max="8961" width="6.28515625" style="485" customWidth="1"/>
    <col min="8962" max="8963" width="9.140625" style="485"/>
    <col min="8964" max="8964" width="9.42578125" style="485" customWidth="1"/>
    <col min="8965" max="8967" width="9.140625" style="485"/>
    <col min="8968" max="8968" width="5.7109375" style="485" customWidth="1"/>
    <col min="8969" max="9216" width="9.140625" style="485"/>
    <col min="9217" max="9217" width="6.28515625" style="485" customWidth="1"/>
    <col min="9218" max="9219" width="9.140625" style="485"/>
    <col min="9220" max="9220" width="9.42578125" style="485" customWidth="1"/>
    <col min="9221" max="9223" width="9.140625" style="485"/>
    <col min="9224" max="9224" width="5.7109375" style="485" customWidth="1"/>
    <col min="9225" max="9472" width="9.140625" style="485"/>
    <col min="9473" max="9473" width="6.28515625" style="485" customWidth="1"/>
    <col min="9474" max="9475" width="9.140625" style="485"/>
    <col min="9476" max="9476" width="9.42578125" style="485" customWidth="1"/>
    <col min="9477" max="9479" width="9.140625" style="485"/>
    <col min="9480" max="9480" width="5.7109375" style="485" customWidth="1"/>
    <col min="9481" max="9728" width="9.140625" style="485"/>
    <col min="9729" max="9729" width="6.28515625" style="485" customWidth="1"/>
    <col min="9730" max="9731" width="9.140625" style="485"/>
    <col min="9732" max="9732" width="9.42578125" style="485" customWidth="1"/>
    <col min="9733" max="9735" width="9.140625" style="485"/>
    <col min="9736" max="9736" width="5.7109375" style="485" customWidth="1"/>
    <col min="9737" max="9984" width="9.140625" style="485"/>
    <col min="9985" max="9985" width="6.28515625" style="485" customWidth="1"/>
    <col min="9986" max="9987" width="9.140625" style="485"/>
    <col min="9988" max="9988" width="9.42578125" style="485" customWidth="1"/>
    <col min="9989" max="9991" width="9.140625" style="485"/>
    <col min="9992" max="9992" width="5.7109375" style="485" customWidth="1"/>
    <col min="9993" max="10240" width="9.140625" style="485"/>
    <col min="10241" max="10241" width="6.28515625" style="485" customWidth="1"/>
    <col min="10242" max="10243" width="9.140625" style="485"/>
    <col min="10244" max="10244" width="9.42578125" style="485" customWidth="1"/>
    <col min="10245" max="10247" width="9.140625" style="485"/>
    <col min="10248" max="10248" width="5.7109375" style="485" customWidth="1"/>
    <col min="10249" max="10496" width="9.140625" style="485"/>
    <col min="10497" max="10497" width="6.28515625" style="485" customWidth="1"/>
    <col min="10498" max="10499" width="9.140625" style="485"/>
    <col min="10500" max="10500" width="9.42578125" style="485" customWidth="1"/>
    <col min="10501" max="10503" width="9.140625" style="485"/>
    <col min="10504" max="10504" width="5.7109375" style="485" customWidth="1"/>
    <col min="10505" max="10752" width="9.140625" style="485"/>
    <col min="10753" max="10753" width="6.28515625" style="485" customWidth="1"/>
    <col min="10754" max="10755" width="9.140625" style="485"/>
    <col min="10756" max="10756" width="9.42578125" style="485" customWidth="1"/>
    <col min="10757" max="10759" width="9.140625" style="485"/>
    <col min="10760" max="10760" width="5.7109375" style="485" customWidth="1"/>
    <col min="10761" max="11008" width="9.140625" style="485"/>
    <col min="11009" max="11009" width="6.28515625" style="485" customWidth="1"/>
    <col min="11010" max="11011" width="9.140625" style="485"/>
    <col min="11012" max="11012" width="9.42578125" style="485" customWidth="1"/>
    <col min="11013" max="11015" width="9.140625" style="485"/>
    <col min="11016" max="11016" width="5.7109375" style="485" customWidth="1"/>
    <col min="11017" max="11264" width="9.140625" style="485"/>
    <col min="11265" max="11265" width="6.28515625" style="485" customWidth="1"/>
    <col min="11266" max="11267" width="9.140625" style="485"/>
    <col min="11268" max="11268" width="9.42578125" style="485" customWidth="1"/>
    <col min="11269" max="11271" width="9.140625" style="485"/>
    <col min="11272" max="11272" width="5.7109375" style="485" customWidth="1"/>
    <col min="11273" max="11520" width="9.140625" style="485"/>
    <col min="11521" max="11521" width="6.28515625" style="485" customWidth="1"/>
    <col min="11522" max="11523" width="9.140625" style="485"/>
    <col min="11524" max="11524" width="9.42578125" style="485" customWidth="1"/>
    <col min="11525" max="11527" width="9.140625" style="485"/>
    <col min="11528" max="11528" width="5.7109375" style="485" customWidth="1"/>
    <col min="11529" max="11776" width="9.140625" style="485"/>
    <col min="11777" max="11777" width="6.28515625" style="485" customWidth="1"/>
    <col min="11778" max="11779" width="9.140625" style="485"/>
    <col min="11780" max="11780" width="9.42578125" style="485" customWidth="1"/>
    <col min="11781" max="11783" width="9.140625" style="485"/>
    <col min="11784" max="11784" width="5.7109375" style="485" customWidth="1"/>
    <col min="11785" max="12032" width="9.140625" style="485"/>
    <col min="12033" max="12033" width="6.28515625" style="485" customWidth="1"/>
    <col min="12034" max="12035" width="9.140625" style="485"/>
    <col min="12036" max="12036" width="9.42578125" style="485" customWidth="1"/>
    <col min="12037" max="12039" width="9.140625" style="485"/>
    <col min="12040" max="12040" width="5.7109375" style="485" customWidth="1"/>
    <col min="12041" max="12288" width="9.140625" style="485"/>
    <col min="12289" max="12289" width="6.28515625" style="485" customWidth="1"/>
    <col min="12290" max="12291" width="9.140625" style="485"/>
    <col min="12292" max="12292" width="9.42578125" style="485" customWidth="1"/>
    <col min="12293" max="12295" width="9.140625" style="485"/>
    <col min="12296" max="12296" width="5.7109375" style="485" customWidth="1"/>
    <col min="12297" max="12544" width="9.140625" style="485"/>
    <col min="12545" max="12545" width="6.28515625" style="485" customWidth="1"/>
    <col min="12546" max="12547" width="9.140625" style="485"/>
    <col min="12548" max="12548" width="9.42578125" style="485" customWidth="1"/>
    <col min="12549" max="12551" width="9.140625" style="485"/>
    <col min="12552" max="12552" width="5.7109375" style="485" customWidth="1"/>
    <col min="12553" max="12800" width="9.140625" style="485"/>
    <col min="12801" max="12801" width="6.28515625" style="485" customWidth="1"/>
    <col min="12802" max="12803" width="9.140625" style="485"/>
    <col min="12804" max="12804" width="9.42578125" style="485" customWidth="1"/>
    <col min="12805" max="12807" width="9.140625" style="485"/>
    <col min="12808" max="12808" width="5.7109375" style="485" customWidth="1"/>
    <col min="12809" max="13056" width="9.140625" style="485"/>
    <col min="13057" max="13057" width="6.28515625" style="485" customWidth="1"/>
    <col min="13058" max="13059" width="9.140625" style="485"/>
    <col min="13060" max="13060" width="9.42578125" style="485" customWidth="1"/>
    <col min="13061" max="13063" width="9.140625" style="485"/>
    <col min="13064" max="13064" width="5.7109375" style="485" customWidth="1"/>
    <col min="13065" max="13312" width="9.140625" style="485"/>
    <col min="13313" max="13313" width="6.28515625" style="485" customWidth="1"/>
    <col min="13314" max="13315" width="9.140625" style="485"/>
    <col min="13316" max="13316" width="9.42578125" style="485" customWidth="1"/>
    <col min="13317" max="13319" width="9.140625" style="485"/>
    <col min="13320" max="13320" width="5.7109375" style="485" customWidth="1"/>
    <col min="13321" max="13568" width="9.140625" style="485"/>
    <col min="13569" max="13569" width="6.28515625" style="485" customWidth="1"/>
    <col min="13570" max="13571" width="9.140625" style="485"/>
    <col min="13572" max="13572" width="9.42578125" style="485" customWidth="1"/>
    <col min="13573" max="13575" width="9.140625" style="485"/>
    <col min="13576" max="13576" width="5.7109375" style="485" customWidth="1"/>
    <col min="13577" max="13824" width="9.140625" style="485"/>
    <col min="13825" max="13825" width="6.28515625" style="485" customWidth="1"/>
    <col min="13826" max="13827" width="9.140625" style="485"/>
    <col min="13828" max="13828" width="9.42578125" style="485" customWidth="1"/>
    <col min="13829" max="13831" width="9.140625" style="485"/>
    <col min="13832" max="13832" width="5.7109375" style="485" customWidth="1"/>
    <col min="13833" max="14080" width="9.140625" style="485"/>
    <col min="14081" max="14081" width="6.28515625" style="485" customWidth="1"/>
    <col min="14082" max="14083" width="9.140625" style="485"/>
    <col min="14084" max="14084" width="9.42578125" style="485" customWidth="1"/>
    <col min="14085" max="14087" width="9.140625" style="485"/>
    <col min="14088" max="14088" width="5.7109375" style="485" customWidth="1"/>
    <col min="14089" max="14336" width="9.140625" style="485"/>
    <col min="14337" max="14337" width="6.28515625" style="485" customWidth="1"/>
    <col min="14338" max="14339" width="9.140625" style="485"/>
    <col min="14340" max="14340" width="9.42578125" style="485" customWidth="1"/>
    <col min="14341" max="14343" width="9.140625" style="485"/>
    <col min="14344" max="14344" width="5.7109375" style="485" customWidth="1"/>
    <col min="14345" max="14592" width="9.140625" style="485"/>
    <col min="14593" max="14593" width="6.28515625" style="485" customWidth="1"/>
    <col min="14594" max="14595" width="9.140625" style="485"/>
    <col min="14596" max="14596" width="9.42578125" style="485" customWidth="1"/>
    <col min="14597" max="14599" width="9.140625" style="485"/>
    <col min="14600" max="14600" width="5.7109375" style="485" customWidth="1"/>
    <col min="14601" max="14848" width="9.140625" style="485"/>
    <col min="14849" max="14849" width="6.28515625" style="485" customWidth="1"/>
    <col min="14850" max="14851" width="9.140625" style="485"/>
    <col min="14852" max="14852" width="9.42578125" style="485" customWidth="1"/>
    <col min="14853" max="14855" width="9.140625" style="485"/>
    <col min="14856" max="14856" width="5.7109375" style="485" customWidth="1"/>
    <col min="14857" max="15104" width="9.140625" style="485"/>
    <col min="15105" max="15105" width="6.28515625" style="485" customWidth="1"/>
    <col min="15106" max="15107" width="9.140625" style="485"/>
    <col min="15108" max="15108" width="9.42578125" style="485" customWidth="1"/>
    <col min="15109" max="15111" width="9.140625" style="485"/>
    <col min="15112" max="15112" width="5.7109375" style="485" customWidth="1"/>
    <col min="15113" max="15360" width="9.140625" style="485"/>
    <col min="15361" max="15361" width="6.28515625" style="485" customWidth="1"/>
    <col min="15362" max="15363" width="9.140625" style="485"/>
    <col min="15364" max="15364" width="9.42578125" style="485" customWidth="1"/>
    <col min="15365" max="15367" width="9.140625" style="485"/>
    <col min="15368" max="15368" width="5.7109375" style="485" customWidth="1"/>
    <col min="15369" max="15616" width="9.140625" style="485"/>
    <col min="15617" max="15617" width="6.28515625" style="485" customWidth="1"/>
    <col min="15618" max="15619" width="9.140625" style="485"/>
    <col min="15620" max="15620" width="9.42578125" style="485" customWidth="1"/>
    <col min="15621" max="15623" width="9.140625" style="485"/>
    <col min="15624" max="15624" width="5.7109375" style="485" customWidth="1"/>
    <col min="15625" max="15872" width="9.140625" style="485"/>
    <col min="15873" max="15873" width="6.28515625" style="485" customWidth="1"/>
    <col min="15874" max="15875" width="9.140625" style="485"/>
    <col min="15876" max="15876" width="9.42578125" style="485" customWidth="1"/>
    <col min="15877" max="15879" width="9.140625" style="485"/>
    <col min="15880" max="15880" width="5.7109375" style="485" customWidth="1"/>
    <col min="15881" max="16128" width="9.140625" style="485"/>
    <col min="16129" max="16129" width="6.28515625" style="485" customWidth="1"/>
    <col min="16130" max="16131" width="9.140625" style="485"/>
    <col min="16132" max="16132" width="9.42578125" style="485" customWidth="1"/>
    <col min="16133" max="16135" width="9.140625" style="485"/>
    <col min="16136" max="16136" width="5.7109375" style="485" customWidth="1"/>
    <col min="16137" max="16384" width="9.140625" style="485"/>
  </cols>
  <sheetData>
    <row r="1" spans="1:15" ht="13.5" thickBot="1">
      <c r="A1" s="541">
        <v>41992</v>
      </c>
      <c r="B1" s="534" t="s">
        <v>22</v>
      </c>
      <c r="C1" s="536" t="s">
        <v>6</v>
      </c>
      <c r="D1" s="536" t="s">
        <v>45</v>
      </c>
      <c r="E1" s="536" t="s">
        <v>4</v>
      </c>
      <c r="F1" s="536" t="s">
        <v>5</v>
      </c>
      <c r="G1" s="538" t="s">
        <v>19</v>
      </c>
      <c r="J1" s="485"/>
    </row>
    <row r="2" spans="1:15" ht="13.5" thickBot="1">
      <c r="A2" s="541"/>
      <c r="B2" s="535" t="s">
        <v>2</v>
      </c>
      <c r="C2" s="537" t="s">
        <v>1</v>
      </c>
      <c r="D2" s="537" t="s">
        <v>21</v>
      </c>
      <c r="E2" s="537" t="s">
        <v>8</v>
      </c>
      <c r="F2" s="537" t="s">
        <v>9</v>
      </c>
      <c r="G2" s="539" t="s">
        <v>24</v>
      </c>
    </row>
    <row r="3" spans="1:15">
      <c r="A3" s="486">
        <v>1</v>
      </c>
      <c r="B3" s="487">
        <v>4</v>
      </c>
      <c r="C3" s="488">
        <v>1</v>
      </c>
      <c r="D3" s="488">
        <v>1</v>
      </c>
      <c r="E3" s="488">
        <v>3</v>
      </c>
      <c r="F3" s="488">
        <v>3</v>
      </c>
      <c r="G3" s="489">
        <v>0</v>
      </c>
      <c r="H3" s="490">
        <f t="shared" ref="H3:H28" si="0">SUM(B3:G3)</f>
        <v>12</v>
      </c>
    </row>
    <row r="4" spans="1:15">
      <c r="A4" s="491">
        <v>2</v>
      </c>
      <c r="B4" s="492">
        <v>0</v>
      </c>
      <c r="C4" s="493">
        <v>4</v>
      </c>
      <c r="D4" s="493">
        <v>2</v>
      </c>
      <c r="E4" s="493">
        <v>0</v>
      </c>
      <c r="F4" s="493">
        <v>2</v>
      </c>
      <c r="G4" s="494">
        <v>4</v>
      </c>
      <c r="H4" s="490">
        <f t="shared" si="0"/>
        <v>12</v>
      </c>
      <c r="J4" s="495"/>
      <c r="K4" s="495"/>
      <c r="L4" s="495"/>
      <c r="M4" s="495"/>
      <c r="N4" s="495"/>
      <c r="O4" s="495"/>
    </row>
    <row r="5" spans="1:15">
      <c r="A5" s="491">
        <v>3</v>
      </c>
      <c r="B5" s="492">
        <v>0</v>
      </c>
      <c r="C5" s="493">
        <v>2</v>
      </c>
      <c r="D5" s="493">
        <v>4</v>
      </c>
      <c r="E5" s="493">
        <v>2</v>
      </c>
      <c r="F5" s="493">
        <v>0</v>
      </c>
      <c r="G5" s="494">
        <v>4</v>
      </c>
      <c r="H5" s="490">
        <f t="shared" si="0"/>
        <v>12</v>
      </c>
      <c r="J5" s="495"/>
      <c r="K5" s="495"/>
      <c r="L5" s="495"/>
      <c r="M5" s="495"/>
      <c r="N5" s="495"/>
      <c r="O5" s="495"/>
    </row>
    <row r="6" spans="1:15">
      <c r="A6" s="491">
        <v>4</v>
      </c>
      <c r="B6" s="492">
        <v>3</v>
      </c>
      <c r="C6" s="493">
        <v>3</v>
      </c>
      <c r="D6" s="493">
        <v>0</v>
      </c>
      <c r="E6" s="493">
        <v>1</v>
      </c>
      <c r="F6" s="493">
        <v>4</v>
      </c>
      <c r="G6" s="494">
        <v>1</v>
      </c>
      <c r="H6" s="490">
        <f t="shared" si="0"/>
        <v>12</v>
      </c>
      <c r="J6" s="495"/>
      <c r="K6" s="495"/>
      <c r="L6" s="495"/>
      <c r="M6" s="495"/>
      <c r="N6" s="495"/>
      <c r="O6" s="495"/>
    </row>
    <row r="7" spans="1:15">
      <c r="A7" s="491">
        <v>5</v>
      </c>
      <c r="B7" s="492">
        <v>2</v>
      </c>
      <c r="C7" s="493">
        <v>0</v>
      </c>
      <c r="D7" s="493">
        <v>4</v>
      </c>
      <c r="E7" s="493">
        <v>4</v>
      </c>
      <c r="F7" s="493">
        <v>0</v>
      </c>
      <c r="G7" s="494">
        <v>2</v>
      </c>
      <c r="H7" s="490">
        <f t="shared" si="0"/>
        <v>12</v>
      </c>
      <c r="J7" s="495"/>
      <c r="K7" s="495"/>
      <c r="L7" s="495"/>
      <c r="M7" s="495"/>
      <c r="N7" s="495"/>
      <c r="O7" s="495"/>
    </row>
    <row r="8" spans="1:15">
      <c r="A8" s="491">
        <v>6</v>
      </c>
      <c r="B8" s="492">
        <v>3</v>
      </c>
      <c r="C8" s="493">
        <v>4</v>
      </c>
      <c r="D8" s="493">
        <v>1</v>
      </c>
      <c r="E8" s="493">
        <v>3</v>
      </c>
      <c r="F8" s="493">
        <v>1</v>
      </c>
      <c r="G8" s="494">
        <v>0</v>
      </c>
      <c r="H8" s="490">
        <f t="shared" si="0"/>
        <v>12</v>
      </c>
    </row>
    <row r="9" spans="1:15">
      <c r="A9" s="491">
        <v>7</v>
      </c>
      <c r="B9" s="492">
        <v>0</v>
      </c>
      <c r="C9" s="493">
        <v>2</v>
      </c>
      <c r="D9" s="493">
        <v>0</v>
      </c>
      <c r="E9" s="493">
        <v>4</v>
      </c>
      <c r="F9" s="493">
        <v>4</v>
      </c>
      <c r="G9" s="494">
        <v>2</v>
      </c>
      <c r="H9" s="490">
        <f t="shared" si="0"/>
        <v>12</v>
      </c>
    </row>
    <row r="10" spans="1:15">
      <c r="A10" s="491">
        <v>8</v>
      </c>
      <c r="B10" s="492">
        <v>4</v>
      </c>
      <c r="C10" s="493">
        <v>2</v>
      </c>
      <c r="D10" s="493">
        <v>4</v>
      </c>
      <c r="E10" s="493">
        <v>0</v>
      </c>
      <c r="F10" s="493">
        <v>0</v>
      </c>
      <c r="G10" s="494">
        <v>2</v>
      </c>
      <c r="H10" s="490">
        <f t="shared" si="0"/>
        <v>12</v>
      </c>
    </row>
    <row r="11" spans="1:15">
      <c r="A11" s="491">
        <v>9</v>
      </c>
      <c r="B11" s="492">
        <v>1</v>
      </c>
      <c r="C11" s="493">
        <v>3</v>
      </c>
      <c r="D11" s="493">
        <v>0</v>
      </c>
      <c r="E11" s="493">
        <v>4</v>
      </c>
      <c r="F11" s="493">
        <v>3</v>
      </c>
      <c r="G11" s="494">
        <v>1</v>
      </c>
      <c r="H11" s="490">
        <f t="shared" si="0"/>
        <v>12</v>
      </c>
    </row>
    <row r="12" spans="1:15">
      <c r="A12" s="491">
        <v>10</v>
      </c>
      <c r="B12" s="492">
        <v>0</v>
      </c>
      <c r="C12" s="493">
        <v>0</v>
      </c>
      <c r="D12" s="493">
        <v>2</v>
      </c>
      <c r="E12" s="493">
        <v>2</v>
      </c>
      <c r="F12" s="493">
        <v>4</v>
      </c>
      <c r="G12" s="494">
        <v>4</v>
      </c>
      <c r="H12" s="490">
        <f t="shared" si="0"/>
        <v>12</v>
      </c>
    </row>
    <row r="13" spans="1:15">
      <c r="A13" s="491">
        <v>11</v>
      </c>
      <c r="B13" s="492">
        <v>0</v>
      </c>
      <c r="C13" s="493">
        <v>4</v>
      </c>
      <c r="D13" s="493">
        <v>2</v>
      </c>
      <c r="E13" s="493">
        <v>4</v>
      </c>
      <c r="F13" s="493">
        <v>0</v>
      </c>
      <c r="G13" s="494">
        <v>2</v>
      </c>
      <c r="H13" s="490">
        <f t="shared" si="0"/>
        <v>12</v>
      </c>
    </row>
    <row r="14" spans="1:15">
      <c r="A14" s="491">
        <v>12</v>
      </c>
      <c r="B14" s="492">
        <v>3</v>
      </c>
      <c r="C14" s="493">
        <v>1</v>
      </c>
      <c r="D14" s="493">
        <v>3</v>
      </c>
      <c r="E14" s="493">
        <v>0</v>
      </c>
      <c r="F14" s="493">
        <v>4</v>
      </c>
      <c r="G14" s="494">
        <v>1</v>
      </c>
      <c r="H14" s="490">
        <f t="shared" si="0"/>
        <v>12</v>
      </c>
    </row>
    <row r="15" spans="1:15">
      <c r="A15" s="491">
        <v>13</v>
      </c>
      <c r="B15" s="492">
        <v>2</v>
      </c>
      <c r="C15" s="493">
        <v>2</v>
      </c>
      <c r="D15" s="493">
        <v>4</v>
      </c>
      <c r="E15" s="493">
        <v>0</v>
      </c>
      <c r="F15" s="493">
        <v>4</v>
      </c>
      <c r="G15" s="494">
        <v>0</v>
      </c>
      <c r="H15" s="490">
        <f t="shared" si="0"/>
        <v>12</v>
      </c>
    </row>
    <row r="16" spans="1:15">
      <c r="A16" s="491">
        <v>14</v>
      </c>
      <c r="B16" s="492">
        <v>0</v>
      </c>
      <c r="C16" s="493">
        <v>4</v>
      </c>
      <c r="D16" s="493">
        <v>2</v>
      </c>
      <c r="E16" s="493">
        <v>4</v>
      </c>
      <c r="F16" s="493">
        <v>0</v>
      </c>
      <c r="G16" s="494">
        <v>2</v>
      </c>
      <c r="H16" s="490">
        <f t="shared" si="0"/>
        <v>12</v>
      </c>
    </row>
    <row r="17" spans="1:10">
      <c r="A17" s="491">
        <v>15</v>
      </c>
      <c r="B17" s="492">
        <v>4</v>
      </c>
      <c r="C17" s="493">
        <v>0</v>
      </c>
      <c r="D17" s="493">
        <v>0</v>
      </c>
      <c r="E17" s="493">
        <v>2</v>
      </c>
      <c r="F17" s="493">
        <v>2</v>
      </c>
      <c r="G17" s="494">
        <v>4</v>
      </c>
      <c r="H17" s="490">
        <f t="shared" si="0"/>
        <v>12</v>
      </c>
    </row>
    <row r="18" spans="1:10">
      <c r="A18" s="491">
        <v>16</v>
      </c>
      <c r="B18" s="492">
        <v>4</v>
      </c>
      <c r="C18" s="493">
        <v>3</v>
      </c>
      <c r="D18" s="493">
        <v>0</v>
      </c>
      <c r="E18" s="493">
        <v>1</v>
      </c>
      <c r="F18" s="493">
        <v>1</v>
      </c>
      <c r="G18" s="494">
        <v>3</v>
      </c>
      <c r="H18" s="490">
        <f t="shared" si="0"/>
        <v>12</v>
      </c>
    </row>
    <row r="19" spans="1:10">
      <c r="A19" s="491">
        <v>17</v>
      </c>
      <c r="B19" s="492">
        <v>4</v>
      </c>
      <c r="C19" s="493">
        <v>2</v>
      </c>
      <c r="D19" s="493">
        <v>0</v>
      </c>
      <c r="E19" s="493">
        <v>0</v>
      </c>
      <c r="F19" s="493">
        <v>2</v>
      </c>
      <c r="G19" s="494">
        <v>4</v>
      </c>
      <c r="H19" s="490">
        <f t="shared" si="0"/>
        <v>12</v>
      </c>
    </row>
    <row r="20" spans="1:10">
      <c r="A20" s="491">
        <v>18</v>
      </c>
      <c r="B20" s="492">
        <v>0</v>
      </c>
      <c r="C20" s="493">
        <v>0</v>
      </c>
      <c r="D20" s="493">
        <v>4</v>
      </c>
      <c r="E20" s="493">
        <v>2</v>
      </c>
      <c r="F20" s="493">
        <v>4</v>
      </c>
      <c r="G20" s="494">
        <v>2</v>
      </c>
      <c r="H20" s="490">
        <f t="shared" si="0"/>
        <v>12</v>
      </c>
    </row>
    <row r="21" spans="1:10">
      <c r="A21" s="491">
        <v>19</v>
      </c>
      <c r="B21" s="492">
        <v>0</v>
      </c>
      <c r="C21" s="493">
        <v>2</v>
      </c>
      <c r="D21" s="493">
        <v>4</v>
      </c>
      <c r="E21" s="493">
        <v>4</v>
      </c>
      <c r="F21" s="493">
        <v>2</v>
      </c>
      <c r="G21" s="494">
        <v>0</v>
      </c>
      <c r="H21" s="490">
        <f t="shared" si="0"/>
        <v>12</v>
      </c>
    </row>
    <row r="22" spans="1:10">
      <c r="A22" s="491">
        <v>20</v>
      </c>
      <c r="B22" s="492">
        <v>4</v>
      </c>
      <c r="C22" s="493">
        <v>3</v>
      </c>
      <c r="D22" s="493">
        <v>0</v>
      </c>
      <c r="E22" s="493">
        <v>1</v>
      </c>
      <c r="F22" s="493">
        <v>1</v>
      </c>
      <c r="G22" s="494">
        <v>3</v>
      </c>
      <c r="H22" s="490">
        <f t="shared" si="0"/>
        <v>12</v>
      </c>
    </row>
    <row r="23" spans="1:10">
      <c r="A23" s="491">
        <v>21</v>
      </c>
      <c r="B23" s="492">
        <v>2</v>
      </c>
      <c r="C23" s="493">
        <v>4</v>
      </c>
      <c r="D23" s="493">
        <v>0</v>
      </c>
      <c r="E23" s="493">
        <v>2</v>
      </c>
      <c r="F23" s="493">
        <v>0</v>
      </c>
      <c r="G23" s="494">
        <v>4</v>
      </c>
      <c r="H23" s="490">
        <f t="shared" si="0"/>
        <v>12</v>
      </c>
    </row>
    <row r="24" spans="1:10">
      <c r="A24" s="491">
        <v>22</v>
      </c>
      <c r="B24" s="492">
        <v>0</v>
      </c>
      <c r="C24" s="493">
        <v>2</v>
      </c>
      <c r="D24" s="493">
        <v>2</v>
      </c>
      <c r="E24" s="493">
        <v>4</v>
      </c>
      <c r="F24" s="493">
        <v>0</v>
      </c>
      <c r="G24" s="494">
        <v>4</v>
      </c>
      <c r="H24" s="490">
        <f t="shared" si="0"/>
        <v>12</v>
      </c>
    </row>
    <row r="25" spans="1:10">
      <c r="A25" s="491">
        <v>23</v>
      </c>
      <c r="B25" s="492">
        <v>2</v>
      </c>
      <c r="C25" s="493">
        <v>4</v>
      </c>
      <c r="D25" s="493">
        <v>0</v>
      </c>
      <c r="E25" s="493">
        <v>2</v>
      </c>
      <c r="F25" s="493">
        <v>0</v>
      </c>
      <c r="G25" s="494">
        <v>4</v>
      </c>
      <c r="H25" s="490">
        <f t="shared" si="0"/>
        <v>12</v>
      </c>
    </row>
    <row r="26" spans="1:10">
      <c r="A26" s="491">
        <v>24</v>
      </c>
      <c r="B26" s="492">
        <v>4</v>
      </c>
      <c r="C26" s="493">
        <v>4</v>
      </c>
      <c r="D26" s="493">
        <v>0</v>
      </c>
      <c r="E26" s="493">
        <v>0</v>
      </c>
      <c r="F26" s="493">
        <v>2</v>
      </c>
      <c r="G26" s="494">
        <v>2</v>
      </c>
      <c r="H26" s="490">
        <f t="shared" si="0"/>
        <v>12</v>
      </c>
    </row>
    <row r="27" spans="1:10" ht="13.5" thickBot="1">
      <c r="A27" s="491">
        <v>25</v>
      </c>
      <c r="B27" s="492">
        <v>4</v>
      </c>
      <c r="C27" s="493">
        <v>4</v>
      </c>
      <c r="D27" s="493">
        <v>0</v>
      </c>
      <c r="E27" s="493">
        <v>0</v>
      </c>
      <c r="F27" s="493">
        <v>2</v>
      </c>
      <c r="G27" s="494">
        <v>2</v>
      </c>
      <c r="H27" s="490">
        <f t="shared" si="0"/>
        <v>12</v>
      </c>
    </row>
    <row r="28" spans="1:10">
      <c r="A28" s="496" t="s">
        <v>11</v>
      </c>
      <c r="B28" s="497">
        <f t="shared" ref="B28:G28" si="1">SUM(B3:B27)</f>
        <v>50</v>
      </c>
      <c r="C28" s="498">
        <f t="shared" si="1"/>
        <v>60</v>
      </c>
      <c r="D28" s="498">
        <f t="shared" si="1"/>
        <v>39</v>
      </c>
      <c r="E28" s="498">
        <f t="shared" si="1"/>
        <v>49</v>
      </c>
      <c r="F28" s="498">
        <f t="shared" si="1"/>
        <v>45</v>
      </c>
      <c r="G28" s="499">
        <f t="shared" si="1"/>
        <v>57</v>
      </c>
      <c r="H28" s="484">
        <f t="shared" si="0"/>
        <v>300</v>
      </c>
    </row>
    <row r="29" spans="1:10">
      <c r="A29" s="491" t="s">
        <v>12</v>
      </c>
      <c r="B29" s="500">
        <f t="shared" ref="B29:G29" si="2">COUNTIF(B3:B27,4)</f>
        <v>8</v>
      </c>
      <c r="C29" s="501">
        <f t="shared" si="2"/>
        <v>8</v>
      </c>
      <c r="D29" s="501">
        <f t="shared" si="2"/>
        <v>6</v>
      </c>
      <c r="E29" s="501">
        <f t="shared" si="2"/>
        <v>7</v>
      </c>
      <c r="F29" s="540">
        <f t="shared" si="2"/>
        <v>6</v>
      </c>
      <c r="G29" s="502">
        <f t="shared" si="2"/>
        <v>8</v>
      </c>
      <c r="J29" s="503"/>
    </row>
    <row r="30" spans="1:10">
      <c r="A30" s="491" t="s">
        <v>13</v>
      </c>
      <c r="B30" s="500">
        <f t="shared" ref="B30:G30" si="3">COUNTIF(B3:B27,0)</f>
        <v>9</v>
      </c>
      <c r="C30" s="501">
        <f t="shared" si="3"/>
        <v>4</v>
      </c>
      <c r="D30" s="501">
        <f t="shared" si="3"/>
        <v>11</v>
      </c>
      <c r="E30" s="501">
        <f t="shared" si="3"/>
        <v>7</v>
      </c>
      <c r="F30" s="501">
        <f t="shared" si="3"/>
        <v>8</v>
      </c>
      <c r="G30" s="502">
        <f t="shared" si="3"/>
        <v>4</v>
      </c>
    </row>
    <row r="31" spans="1:10">
      <c r="A31" s="491" t="s">
        <v>14</v>
      </c>
      <c r="B31" s="504">
        <f t="shared" ref="B31:G31" si="4">B28/100</f>
        <v>0.5</v>
      </c>
      <c r="C31" s="505">
        <f t="shared" si="4"/>
        <v>0.6</v>
      </c>
      <c r="D31" s="505">
        <f t="shared" si="4"/>
        <v>0.39</v>
      </c>
      <c r="E31" s="505">
        <f t="shared" si="4"/>
        <v>0.49</v>
      </c>
      <c r="F31" s="505">
        <f t="shared" si="4"/>
        <v>0.45</v>
      </c>
      <c r="G31" s="506">
        <f t="shared" si="4"/>
        <v>0.56999999999999995</v>
      </c>
    </row>
    <row r="32" spans="1:10">
      <c r="A32" s="491" t="s">
        <v>15</v>
      </c>
      <c r="B32" s="507">
        <f>RANK(B28,B28:G28,0)</f>
        <v>3</v>
      </c>
      <c r="C32" s="508">
        <f>RANK(C28,B28:G28,0)</f>
        <v>1</v>
      </c>
      <c r="D32" s="508">
        <f>RANK(D28,B28:G28,0)</f>
        <v>6</v>
      </c>
      <c r="E32" s="508">
        <f>RANK(E28,B28:G28,0)</f>
        <v>4</v>
      </c>
      <c r="F32" s="508">
        <f>RANK(F28,B28:G28,0)</f>
        <v>5</v>
      </c>
      <c r="G32" s="509">
        <f>RANK(G28,B28:G28,0)</f>
        <v>2</v>
      </c>
    </row>
    <row r="33" spans="1:17" ht="13.5" thickBot="1">
      <c r="A33" s="510"/>
      <c r="B33" s="511"/>
      <c r="C33" s="512"/>
      <c r="D33" s="513"/>
      <c r="E33" s="514"/>
      <c r="F33" s="515"/>
      <c r="G33" s="516"/>
    </row>
    <row r="35" spans="1:17">
      <c r="A35" s="517">
        <v>1</v>
      </c>
      <c r="B35" s="518">
        <f t="shared" ref="B35:G35" si="5">COUNTIF(B3:B27,1)</f>
        <v>1</v>
      </c>
      <c r="C35" s="518">
        <f t="shared" si="5"/>
        <v>2</v>
      </c>
      <c r="D35" s="518">
        <f t="shared" si="5"/>
        <v>2</v>
      </c>
      <c r="E35" s="518">
        <f t="shared" si="5"/>
        <v>3</v>
      </c>
      <c r="F35" s="518">
        <f t="shared" si="5"/>
        <v>3</v>
      </c>
      <c r="G35" s="518">
        <f t="shared" si="5"/>
        <v>3</v>
      </c>
      <c r="H35" s="519"/>
      <c r="I35" s="519"/>
      <c r="J35" s="483"/>
      <c r="K35" s="483"/>
      <c r="L35" s="483"/>
      <c r="M35" s="483"/>
      <c r="N35" s="483"/>
      <c r="O35" s="483"/>
      <c r="P35" s="483"/>
      <c r="Q35" s="483"/>
    </row>
    <row r="36" spans="1:17">
      <c r="A36" s="517">
        <v>2</v>
      </c>
      <c r="B36" s="518">
        <f t="shared" ref="B36:G36" si="6">COUNTIF(B3:B27,2)</f>
        <v>4</v>
      </c>
      <c r="C36" s="518">
        <f t="shared" si="6"/>
        <v>7</v>
      </c>
      <c r="D36" s="518">
        <f t="shared" si="6"/>
        <v>5</v>
      </c>
      <c r="E36" s="518">
        <f t="shared" si="6"/>
        <v>6</v>
      </c>
      <c r="F36" s="518">
        <f t="shared" si="6"/>
        <v>6</v>
      </c>
      <c r="G36" s="518">
        <f t="shared" si="6"/>
        <v>8</v>
      </c>
      <c r="H36" s="519"/>
      <c r="I36" s="519"/>
      <c r="J36" s="483"/>
      <c r="K36" s="483"/>
      <c r="L36" s="483"/>
      <c r="M36" s="483"/>
      <c r="N36" s="483"/>
      <c r="O36" s="483"/>
      <c r="P36" s="483"/>
      <c r="Q36" s="483"/>
    </row>
    <row r="37" spans="1:17">
      <c r="A37" s="517">
        <v>3</v>
      </c>
      <c r="B37" s="518">
        <f t="shared" ref="B37:G37" si="7">COUNTIF(B3:B27,3)</f>
        <v>3</v>
      </c>
      <c r="C37" s="518">
        <f t="shared" si="7"/>
        <v>4</v>
      </c>
      <c r="D37" s="518">
        <f t="shared" si="7"/>
        <v>1</v>
      </c>
      <c r="E37" s="518">
        <f t="shared" si="7"/>
        <v>2</v>
      </c>
      <c r="F37" s="518">
        <f t="shared" si="7"/>
        <v>2</v>
      </c>
      <c r="G37" s="518">
        <f t="shared" si="7"/>
        <v>2</v>
      </c>
      <c r="H37" s="519"/>
      <c r="I37" s="519"/>
      <c r="J37" s="483"/>
      <c r="K37" s="483"/>
      <c r="L37" s="483"/>
      <c r="M37" s="483"/>
      <c r="N37" s="483"/>
      <c r="O37" s="483"/>
      <c r="P37" s="483"/>
      <c r="Q37" s="483"/>
    </row>
    <row r="38" spans="1:17">
      <c r="A38" s="519"/>
      <c r="B38" s="519"/>
      <c r="C38" s="519"/>
      <c r="D38" s="519"/>
      <c r="E38" s="519"/>
      <c r="F38" s="519"/>
      <c r="G38" s="519"/>
      <c r="H38" s="519"/>
      <c r="I38" s="519"/>
      <c r="J38" s="483"/>
      <c r="K38" s="483"/>
      <c r="L38" s="483"/>
      <c r="M38" s="483"/>
      <c r="N38" s="483"/>
      <c r="O38" s="483"/>
      <c r="P38" s="483"/>
      <c r="Q38" s="483"/>
    </row>
    <row r="39" spans="1:17" ht="13.5" thickBot="1">
      <c r="A39" s="519"/>
      <c r="B39" s="520">
        <v>1</v>
      </c>
      <c r="C39" s="520">
        <v>2</v>
      </c>
      <c r="D39" s="520">
        <v>3</v>
      </c>
      <c r="E39" s="520">
        <v>4</v>
      </c>
      <c r="F39" s="520">
        <v>5</v>
      </c>
      <c r="G39" s="520">
        <v>6</v>
      </c>
      <c r="H39" s="519"/>
      <c r="J39" s="483"/>
      <c r="K39" s="483"/>
      <c r="L39" s="483"/>
      <c r="M39" s="483"/>
      <c r="N39" s="483"/>
      <c r="O39" s="483"/>
      <c r="P39" s="483"/>
    </row>
    <row r="40" spans="1:17">
      <c r="A40" s="521">
        <v>1</v>
      </c>
      <c r="B40" s="522" t="s">
        <v>37</v>
      </c>
      <c r="C40" s="523">
        <f>SUM(B13:B17)-SUM(C13:C17)</f>
        <v>-2</v>
      </c>
      <c r="D40" s="524">
        <f>SUM(B18:B22)-SUM(D18:D22)</f>
        <v>4</v>
      </c>
      <c r="E40" s="524">
        <f>SUM(B23:B27)-SUM(E23:E27)</f>
        <v>4</v>
      </c>
      <c r="F40" s="524">
        <f>SUM(B8:B12)-SUM(F8:F12)</f>
        <v>-4</v>
      </c>
      <c r="G40" s="525">
        <f>SUM(B3:B7)-SUM(G3:G7)</f>
        <v>-2</v>
      </c>
      <c r="H40" s="526">
        <f t="shared" ref="H40:H45" si="8">SUM(B40:G40)</f>
        <v>0</v>
      </c>
      <c r="J40" s="483"/>
      <c r="K40" s="483"/>
      <c r="L40" s="483"/>
      <c r="M40" s="483"/>
      <c r="N40" s="483"/>
      <c r="O40" s="483"/>
      <c r="P40" s="483"/>
    </row>
    <row r="41" spans="1:17">
      <c r="A41" s="521">
        <v>2</v>
      </c>
      <c r="B41" s="527">
        <f>-C40</f>
        <v>2</v>
      </c>
      <c r="C41" s="528" t="s">
        <v>37</v>
      </c>
      <c r="D41" s="529">
        <f>SUM(C23:C27)-SUM(D23:D27)</f>
        <v>16</v>
      </c>
      <c r="E41" s="529">
        <f>SUM(C3:C7)-SUM(E3:E7)</f>
        <v>0</v>
      </c>
      <c r="F41" s="529">
        <f>SUM(C18:C22)-SUM(F18:F22)</f>
        <v>0</v>
      </c>
      <c r="G41" s="530">
        <f>SUM(C8:C12)-SUM(G8:G12)</f>
        <v>2</v>
      </c>
      <c r="H41" s="526">
        <f t="shared" si="8"/>
        <v>20</v>
      </c>
      <c r="J41" s="483"/>
      <c r="K41" s="483"/>
      <c r="L41" s="483"/>
      <c r="M41" s="483"/>
      <c r="N41" s="483"/>
      <c r="O41" s="483"/>
      <c r="P41" s="483"/>
    </row>
    <row r="42" spans="1:17">
      <c r="A42" s="521">
        <v>3</v>
      </c>
      <c r="B42" s="527">
        <f>-D40</f>
        <v>-4</v>
      </c>
      <c r="C42" s="518">
        <f>-D41</f>
        <v>-16</v>
      </c>
      <c r="D42" s="528" t="s">
        <v>37</v>
      </c>
      <c r="E42" s="529">
        <f>SUM(D8:D12)-SUM(E8:E12)</f>
        <v>-6</v>
      </c>
      <c r="F42" s="529">
        <f>SUM(D3:D7)-SUM(F3:F7)</f>
        <v>2</v>
      </c>
      <c r="G42" s="530">
        <f>SUM(D13:D17)-SUM(G13:G17)</f>
        <v>2</v>
      </c>
      <c r="H42" s="526">
        <f t="shared" si="8"/>
        <v>-22</v>
      </c>
      <c r="J42" s="483"/>
      <c r="K42" s="483"/>
      <c r="L42" s="483"/>
      <c r="M42" s="483"/>
      <c r="N42" s="483"/>
      <c r="O42" s="483"/>
      <c r="P42" s="483"/>
    </row>
    <row r="43" spans="1:17">
      <c r="A43" s="521">
        <v>4</v>
      </c>
      <c r="B43" s="527">
        <f>-E40</f>
        <v>-4</v>
      </c>
      <c r="C43" s="518">
        <f>-E41</f>
        <v>0</v>
      </c>
      <c r="D43" s="518">
        <f>-E42</f>
        <v>6</v>
      </c>
      <c r="E43" s="528" t="s">
        <v>37</v>
      </c>
      <c r="F43" s="529">
        <f>SUM(E13:E17)-SUM(F13:F17)</f>
        <v>0</v>
      </c>
      <c r="G43" s="530">
        <f>SUM(E18:E22)-SUM(G18:G22)</f>
        <v>-4</v>
      </c>
      <c r="H43" s="526">
        <f t="shared" si="8"/>
        <v>-2</v>
      </c>
      <c r="J43" s="483"/>
      <c r="K43" s="483"/>
      <c r="L43" s="483"/>
      <c r="M43" s="483"/>
      <c r="N43" s="483"/>
      <c r="O43" s="483"/>
      <c r="P43" s="483"/>
    </row>
    <row r="44" spans="1:17">
      <c r="A44" s="521">
        <v>5</v>
      </c>
      <c r="B44" s="527">
        <f>-F40</f>
        <v>4</v>
      </c>
      <c r="C44" s="518">
        <f>-F41</f>
        <v>0</v>
      </c>
      <c r="D44" s="518">
        <f>-F42</f>
        <v>-2</v>
      </c>
      <c r="E44" s="518">
        <f>-F43</f>
        <v>0</v>
      </c>
      <c r="F44" s="528" t="s">
        <v>37</v>
      </c>
      <c r="G44" s="530">
        <f>SUM(F23:F27)-SUM(G23:G27)</f>
        <v>-12</v>
      </c>
      <c r="H44" s="526">
        <f t="shared" si="8"/>
        <v>-10</v>
      </c>
      <c r="J44" s="483"/>
      <c r="K44" s="483"/>
      <c r="L44" s="483"/>
      <c r="M44" s="483"/>
      <c r="N44" s="483"/>
      <c r="O44" s="483"/>
      <c r="P44" s="483"/>
    </row>
    <row r="45" spans="1:17" ht="13.5" thickBot="1">
      <c r="A45" s="521">
        <v>6</v>
      </c>
      <c r="B45" s="531">
        <f>-G40</f>
        <v>2</v>
      </c>
      <c r="C45" s="532">
        <f>-G41</f>
        <v>-2</v>
      </c>
      <c r="D45" s="532">
        <f>-G42</f>
        <v>-2</v>
      </c>
      <c r="E45" s="532">
        <f>-G43</f>
        <v>4</v>
      </c>
      <c r="F45" s="532">
        <f>-G44</f>
        <v>12</v>
      </c>
      <c r="G45" s="533" t="s">
        <v>37</v>
      </c>
      <c r="H45" s="526">
        <f t="shared" si="8"/>
        <v>14</v>
      </c>
      <c r="J45" s="483"/>
      <c r="K45" s="483"/>
      <c r="L45" s="483"/>
      <c r="M45" s="483"/>
      <c r="N45" s="483"/>
      <c r="O45" s="483"/>
      <c r="P45" s="483"/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8"/>
  <sheetViews>
    <sheetView tabSelected="1"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M19" sqref="AM19"/>
    </sheetView>
  </sheetViews>
  <sheetFormatPr defaultRowHeight="12.75"/>
  <cols>
    <col min="1" max="1" width="20.7109375" customWidth="1"/>
    <col min="2" max="2" width="4.7109375" customWidth="1"/>
    <col min="3" max="3" width="1.140625" customWidth="1"/>
    <col min="4" max="16" width="6.140625" style="103" customWidth="1"/>
    <col min="17" max="36" width="6" customWidth="1"/>
    <col min="37" max="40" width="6" style="483" customWidth="1"/>
    <col min="41" max="41" width="7.140625" customWidth="1"/>
  </cols>
  <sheetData>
    <row r="1" spans="1:42" ht="15.75" thickBot="1">
      <c r="A1" s="474"/>
      <c r="B1" s="474"/>
      <c r="C1" s="474"/>
      <c r="D1" s="551">
        <v>41277</v>
      </c>
      <c r="E1" s="552" t="s">
        <v>72</v>
      </c>
      <c r="F1" s="552">
        <v>41284</v>
      </c>
      <c r="G1" s="552">
        <v>41291</v>
      </c>
      <c r="H1" s="552">
        <v>41305</v>
      </c>
      <c r="I1" s="552">
        <v>41312</v>
      </c>
      <c r="J1" s="552">
        <v>41319</v>
      </c>
      <c r="K1" s="552">
        <v>41326</v>
      </c>
      <c r="L1" s="552">
        <v>41333</v>
      </c>
      <c r="M1" s="552">
        <v>41340</v>
      </c>
      <c r="N1" s="552">
        <v>41347</v>
      </c>
      <c r="O1" s="552">
        <v>41354</v>
      </c>
      <c r="P1" s="552">
        <v>41361</v>
      </c>
      <c r="Q1" s="475">
        <v>41375</v>
      </c>
      <c r="R1" s="475">
        <v>41396</v>
      </c>
      <c r="S1" s="475">
        <v>41403</v>
      </c>
      <c r="T1" s="475">
        <v>41417</v>
      </c>
      <c r="U1" s="475">
        <v>41424</v>
      </c>
      <c r="V1" s="475">
        <v>41431</v>
      </c>
      <c r="W1" s="475">
        <v>41438</v>
      </c>
      <c r="X1" s="475">
        <v>41445</v>
      </c>
      <c r="Y1" s="475">
        <v>41466</v>
      </c>
      <c r="Z1" s="475">
        <v>41473</v>
      </c>
      <c r="AA1" s="475">
        <v>41487</v>
      </c>
      <c r="AB1" s="475">
        <v>41508</v>
      </c>
      <c r="AC1" s="475">
        <v>41536</v>
      </c>
      <c r="AD1" s="475">
        <v>41557</v>
      </c>
      <c r="AE1" s="475">
        <v>41564</v>
      </c>
      <c r="AF1" s="475">
        <v>41571</v>
      </c>
      <c r="AG1" s="475">
        <v>41585</v>
      </c>
      <c r="AH1" s="475">
        <v>41592</v>
      </c>
      <c r="AI1" s="475">
        <v>41599</v>
      </c>
      <c r="AJ1" s="475">
        <v>41606</v>
      </c>
      <c r="AK1" s="475"/>
      <c r="AL1" s="475">
        <v>41985</v>
      </c>
      <c r="AM1" s="475">
        <v>41992</v>
      </c>
      <c r="AN1" s="475"/>
      <c r="AO1" s="474"/>
    </row>
    <row r="2" spans="1:42" ht="15">
      <c r="A2" s="474" t="s">
        <v>54</v>
      </c>
      <c r="B2" s="474">
        <v>256</v>
      </c>
      <c r="C2" s="474"/>
      <c r="D2" s="553">
        <v>1.41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476"/>
      <c r="R2" s="476">
        <v>1.06</v>
      </c>
      <c r="S2" s="476"/>
      <c r="T2" s="476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>
        <v>0.86</v>
      </c>
      <c r="AH2" s="477"/>
      <c r="AI2" s="477"/>
      <c r="AJ2" s="477"/>
      <c r="AK2" s="477"/>
      <c r="AL2" s="477"/>
      <c r="AM2" s="477"/>
      <c r="AN2" s="477"/>
      <c r="AO2" s="474">
        <f>SUM(D2:AN2)</f>
        <v>3.3299999999999996</v>
      </c>
      <c r="AP2">
        <f>RANK(AO2,AO2:AO18,0)</f>
        <v>17</v>
      </c>
    </row>
    <row r="3" spans="1:42" ht="15">
      <c r="A3" s="474" t="s">
        <v>55</v>
      </c>
      <c r="B3" s="474">
        <v>45</v>
      </c>
      <c r="C3" s="474"/>
      <c r="D3" s="555"/>
      <c r="E3" s="555"/>
      <c r="F3" s="555"/>
      <c r="G3" s="556">
        <v>1.06</v>
      </c>
      <c r="H3" s="556"/>
      <c r="I3" s="556">
        <v>1.1399999999999999</v>
      </c>
      <c r="J3" s="556">
        <v>1.41</v>
      </c>
      <c r="K3" s="556">
        <v>1.41</v>
      </c>
      <c r="L3" s="556"/>
      <c r="M3" s="556"/>
      <c r="N3" s="556">
        <v>0.53</v>
      </c>
      <c r="O3" s="556"/>
      <c r="P3" s="556"/>
      <c r="Q3" s="478">
        <v>0.53</v>
      </c>
      <c r="R3" s="478"/>
      <c r="S3" s="478">
        <v>1.41</v>
      </c>
      <c r="T3" s="478"/>
      <c r="U3" s="479">
        <v>1.06</v>
      </c>
      <c r="V3" s="479">
        <v>1.06</v>
      </c>
      <c r="W3" s="479"/>
      <c r="X3" s="479"/>
      <c r="Y3" s="479">
        <v>1.06</v>
      </c>
      <c r="Z3" s="479"/>
      <c r="AA3" s="479">
        <v>1.41</v>
      </c>
      <c r="AB3" s="479"/>
      <c r="AC3" s="479"/>
      <c r="AD3" s="479"/>
      <c r="AE3" s="479">
        <v>1.41</v>
      </c>
      <c r="AF3" s="479"/>
      <c r="AG3" s="479"/>
      <c r="AH3" s="479"/>
      <c r="AI3" s="479"/>
      <c r="AJ3" s="479">
        <v>1.06</v>
      </c>
      <c r="AK3" s="479"/>
      <c r="AL3" s="479"/>
      <c r="AM3" s="479"/>
      <c r="AN3" s="479"/>
      <c r="AO3" s="474">
        <f t="shared" ref="AO3:AO18" si="0">SUM(D3:AN3)</f>
        <v>14.550000000000002</v>
      </c>
      <c r="AP3" s="483">
        <f>RANK(AO3,AO2:AO18,0)</f>
        <v>5</v>
      </c>
    </row>
    <row r="4" spans="1:42" ht="15">
      <c r="A4" s="474" t="s">
        <v>56</v>
      </c>
      <c r="B4" s="474">
        <v>51</v>
      </c>
      <c r="C4" s="474"/>
      <c r="D4" s="555"/>
      <c r="E4" s="555"/>
      <c r="F4" s="555"/>
      <c r="G4" s="556"/>
      <c r="H4" s="556">
        <v>1.41</v>
      </c>
      <c r="I4" s="556">
        <v>1.52</v>
      </c>
      <c r="J4" s="556"/>
      <c r="K4" s="556"/>
      <c r="L4" s="556">
        <v>0.86</v>
      </c>
      <c r="M4" s="556">
        <v>1.41</v>
      </c>
      <c r="N4" s="556"/>
      <c r="O4" s="556">
        <v>0.53</v>
      </c>
      <c r="P4" s="556"/>
      <c r="Q4" s="478"/>
      <c r="R4" s="478"/>
      <c r="S4" s="478"/>
      <c r="T4" s="478"/>
      <c r="U4" s="479"/>
      <c r="V4" s="479"/>
      <c r="W4" s="479"/>
      <c r="X4" s="479">
        <v>1.1399999999999999</v>
      </c>
      <c r="Y4" s="479"/>
      <c r="Z4" s="479">
        <v>1.06</v>
      </c>
      <c r="AA4" s="479"/>
      <c r="AB4" s="479"/>
      <c r="AC4" s="479"/>
      <c r="AD4" s="479"/>
      <c r="AE4" s="479"/>
      <c r="AF4" s="479">
        <v>0.82</v>
      </c>
      <c r="AG4" s="479"/>
      <c r="AH4" s="479">
        <v>1.41</v>
      </c>
      <c r="AI4" s="479"/>
      <c r="AJ4" s="479"/>
      <c r="AK4" s="479"/>
      <c r="AL4" s="479">
        <v>1.33</v>
      </c>
      <c r="AM4" s="479">
        <v>1.41</v>
      </c>
      <c r="AN4" s="479"/>
      <c r="AO4" s="474">
        <f t="shared" si="0"/>
        <v>12.9</v>
      </c>
      <c r="AP4" s="483">
        <f>RANK(AO4,AO2:AO18,0)</f>
        <v>9</v>
      </c>
    </row>
    <row r="5" spans="1:42" ht="15">
      <c r="A5" s="474" t="s">
        <v>57</v>
      </c>
      <c r="B5" s="474">
        <v>55</v>
      </c>
      <c r="C5" s="474"/>
      <c r="D5" s="555"/>
      <c r="E5" s="555"/>
      <c r="F5" s="555">
        <v>1.52</v>
      </c>
      <c r="G5" s="556"/>
      <c r="H5" s="556">
        <v>1.06</v>
      </c>
      <c r="I5" s="556">
        <v>0.86</v>
      </c>
      <c r="J5" s="556"/>
      <c r="K5" s="556"/>
      <c r="L5" s="556">
        <v>1.1399999999999999</v>
      </c>
      <c r="M5" s="556"/>
      <c r="N5" s="556">
        <v>1.41</v>
      </c>
      <c r="O5" s="556">
        <v>0.53</v>
      </c>
      <c r="P5" s="556"/>
      <c r="Q5" s="478"/>
      <c r="R5" s="478"/>
      <c r="S5" s="478"/>
      <c r="T5" s="478">
        <v>1.06</v>
      </c>
      <c r="U5" s="479">
        <v>1.41</v>
      </c>
      <c r="V5" s="479">
        <v>1.41</v>
      </c>
      <c r="W5" s="479">
        <v>1.23</v>
      </c>
      <c r="X5" s="479"/>
      <c r="Y5" s="479"/>
      <c r="Z5" s="479">
        <v>1.41</v>
      </c>
      <c r="AA5" s="479"/>
      <c r="AB5" s="479">
        <v>1.23</v>
      </c>
      <c r="AC5" s="479">
        <v>1.23</v>
      </c>
      <c r="AD5" s="479"/>
      <c r="AE5" s="479">
        <v>1.06</v>
      </c>
      <c r="AF5" s="479"/>
      <c r="AG5" s="479"/>
      <c r="AH5" s="479"/>
      <c r="AI5" s="479">
        <v>1.06</v>
      </c>
      <c r="AJ5" s="479"/>
      <c r="AK5" s="479"/>
      <c r="AL5" s="479">
        <v>0.86</v>
      </c>
      <c r="AM5" s="479"/>
      <c r="AN5" s="479"/>
      <c r="AO5" s="474">
        <f t="shared" si="0"/>
        <v>18.48</v>
      </c>
      <c r="AP5" s="483">
        <f>RANK(AO5,AO2:AO18,0)</f>
        <v>1</v>
      </c>
    </row>
    <row r="6" spans="1:42" ht="15">
      <c r="A6" s="474" t="s">
        <v>58</v>
      </c>
      <c r="B6" s="474">
        <v>152</v>
      </c>
      <c r="C6" s="474"/>
      <c r="D6" s="555"/>
      <c r="E6" s="555"/>
      <c r="F6" s="555"/>
      <c r="G6" s="556"/>
      <c r="H6" s="556"/>
      <c r="I6" s="556"/>
      <c r="J6" s="556"/>
      <c r="K6" s="556"/>
      <c r="L6" s="556"/>
      <c r="M6" s="556">
        <v>1.06</v>
      </c>
      <c r="N6" s="556">
        <v>0.53</v>
      </c>
      <c r="O6" s="556"/>
      <c r="P6" s="556"/>
      <c r="Q6" s="478"/>
      <c r="R6" s="478">
        <v>1.41</v>
      </c>
      <c r="S6" s="478"/>
      <c r="T6" s="478"/>
      <c r="U6" s="479"/>
      <c r="V6" s="479"/>
      <c r="W6" s="479"/>
      <c r="X6" s="479">
        <v>0.86</v>
      </c>
      <c r="Y6" s="479">
        <v>1.41</v>
      </c>
      <c r="Z6" s="479"/>
      <c r="AA6" s="479">
        <v>1.06</v>
      </c>
      <c r="AB6" s="479"/>
      <c r="AC6" s="479"/>
      <c r="AD6" s="479"/>
      <c r="AE6" s="479"/>
      <c r="AF6" s="479"/>
      <c r="AG6" s="479"/>
      <c r="AH6" s="479"/>
      <c r="AI6" s="479">
        <v>1.41</v>
      </c>
      <c r="AJ6" s="479"/>
      <c r="AK6" s="479"/>
      <c r="AL6" s="479"/>
      <c r="AM6" s="479"/>
      <c r="AN6" s="479"/>
      <c r="AO6" s="474">
        <f t="shared" si="0"/>
        <v>7.74</v>
      </c>
      <c r="AP6" s="483">
        <f>RANK(AO6,AO2:AO18,0)</f>
        <v>11</v>
      </c>
    </row>
    <row r="7" spans="1:42" ht="15">
      <c r="A7" s="474" t="s">
        <v>59</v>
      </c>
      <c r="B7" s="474">
        <v>66</v>
      </c>
      <c r="C7" s="474"/>
      <c r="D7" s="555"/>
      <c r="E7" s="555"/>
      <c r="F7" s="555">
        <v>1.52</v>
      </c>
      <c r="G7" s="556"/>
      <c r="H7" s="556">
        <v>1.06</v>
      </c>
      <c r="I7" s="556">
        <v>0.86</v>
      </c>
      <c r="J7" s="556"/>
      <c r="K7" s="556"/>
      <c r="L7" s="556">
        <v>1.1399999999999999</v>
      </c>
      <c r="M7" s="556"/>
      <c r="N7" s="556">
        <v>1.41</v>
      </c>
      <c r="O7" s="556">
        <v>0.53</v>
      </c>
      <c r="P7" s="556"/>
      <c r="Q7" s="478"/>
      <c r="R7" s="478"/>
      <c r="S7" s="478"/>
      <c r="T7" s="478">
        <v>1.06</v>
      </c>
      <c r="U7" s="479"/>
      <c r="V7" s="479"/>
      <c r="W7" s="479"/>
      <c r="X7" s="479"/>
      <c r="Y7" s="479"/>
      <c r="Z7" s="479">
        <v>1.41</v>
      </c>
      <c r="AA7" s="479"/>
      <c r="AB7" s="479">
        <v>1.23</v>
      </c>
      <c r="AC7" s="479">
        <v>1.23</v>
      </c>
      <c r="AD7" s="479"/>
      <c r="AE7" s="479">
        <v>1.06</v>
      </c>
      <c r="AF7" s="479"/>
      <c r="AG7" s="479"/>
      <c r="AH7" s="479"/>
      <c r="AI7" s="479">
        <v>1.06</v>
      </c>
      <c r="AJ7" s="479"/>
      <c r="AK7" s="479"/>
      <c r="AL7" s="479">
        <v>0.86</v>
      </c>
      <c r="AM7" s="479"/>
      <c r="AN7" s="479"/>
      <c r="AO7" s="474">
        <f t="shared" si="0"/>
        <v>14.430000000000001</v>
      </c>
      <c r="AP7" s="483">
        <f>RANK(AO7,AO2:AO18,0)</f>
        <v>6</v>
      </c>
    </row>
    <row r="8" spans="1:42" ht="15">
      <c r="A8" s="474" t="s">
        <v>60</v>
      </c>
      <c r="B8" s="474">
        <v>71</v>
      </c>
      <c r="C8" s="474"/>
      <c r="D8" s="555"/>
      <c r="E8" s="555"/>
      <c r="F8" s="555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478"/>
      <c r="R8" s="478"/>
      <c r="S8" s="478"/>
      <c r="T8" s="478"/>
      <c r="U8" s="479"/>
      <c r="V8" s="479"/>
      <c r="W8" s="479"/>
      <c r="X8" s="479"/>
      <c r="Y8" s="479"/>
      <c r="Z8" s="479"/>
      <c r="AA8" s="479"/>
      <c r="AB8" s="479"/>
      <c r="AC8" s="479">
        <v>1.23</v>
      </c>
      <c r="AD8" s="479">
        <v>1.06</v>
      </c>
      <c r="AE8" s="479"/>
      <c r="AF8" s="479">
        <v>0.82</v>
      </c>
      <c r="AG8" s="479">
        <v>1.33</v>
      </c>
      <c r="AH8" s="479"/>
      <c r="AI8" s="479"/>
      <c r="AJ8" s="479"/>
      <c r="AK8" s="479"/>
      <c r="AL8" s="479">
        <v>1.33</v>
      </c>
      <c r="AM8" s="479">
        <v>1.06</v>
      </c>
      <c r="AN8" s="479"/>
      <c r="AO8" s="474">
        <f t="shared" si="0"/>
        <v>6.83</v>
      </c>
      <c r="AP8" s="483">
        <f>RANK(AO8,AO2:AO18,0)</f>
        <v>14</v>
      </c>
    </row>
    <row r="9" spans="1:42" ht="15">
      <c r="A9" s="474" t="s">
        <v>61</v>
      </c>
      <c r="B9" s="474">
        <v>326</v>
      </c>
      <c r="C9" s="474"/>
      <c r="D9" s="555"/>
      <c r="E9" s="555"/>
      <c r="F9" s="555"/>
      <c r="G9" s="556"/>
      <c r="H9" s="556"/>
      <c r="I9" s="556"/>
      <c r="J9" s="556">
        <v>1.06</v>
      </c>
      <c r="K9" s="556"/>
      <c r="L9" s="556"/>
      <c r="M9" s="556">
        <v>1.06</v>
      </c>
      <c r="N9" s="556"/>
      <c r="O9" s="556">
        <v>0.53</v>
      </c>
      <c r="P9" s="556"/>
      <c r="Q9" s="478"/>
      <c r="R9" s="478">
        <v>1.41</v>
      </c>
      <c r="S9" s="478"/>
      <c r="T9" s="478"/>
      <c r="U9" s="479"/>
      <c r="V9" s="479"/>
      <c r="W9" s="479"/>
      <c r="X9" s="479">
        <v>0.86</v>
      </c>
      <c r="Y9" s="479">
        <v>1.41</v>
      </c>
      <c r="Z9" s="479"/>
      <c r="AA9" s="479"/>
      <c r="AB9" s="479"/>
      <c r="AC9" s="479"/>
      <c r="AD9" s="479"/>
      <c r="AE9" s="479"/>
      <c r="AF9" s="479"/>
      <c r="AG9" s="479"/>
      <c r="AH9" s="479"/>
      <c r="AI9" s="479">
        <v>1.41</v>
      </c>
      <c r="AJ9" s="479"/>
      <c r="AK9" s="479"/>
      <c r="AL9" s="479"/>
      <c r="AM9" s="479"/>
      <c r="AN9" s="479"/>
      <c r="AO9" s="474">
        <f t="shared" si="0"/>
        <v>7.7400000000000011</v>
      </c>
      <c r="AP9" s="483">
        <f>RANK(AO9,AO2:AO18,0)</f>
        <v>10</v>
      </c>
    </row>
    <row r="10" spans="1:42" ht="15">
      <c r="A10" s="474" t="s">
        <v>62</v>
      </c>
      <c r="B10" s="474">
        <v>73</v>
      </c>
      <c r="C10" s="474"/>
      <c r="D10" s="555">
        <v>1.41</v>
      </c>
      <c r="E10" s="555"/>
      <c r="F10" s="555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478"/>
      <c r="R10" s="478">
        <v>1.06</v>
      </c>
      <c r="S10" s="478"/>
      <c r="T10" s="478"/>
      <c r="U10" s="479"/>
      <c r="V10" s="479"/>
      <c r="W10" s="479"/>
      <c r="X10" s="479"/>
      <c r="Y10" s="479"/>
      <c r="Z10" s="479"/>
      <c r="AA10" s="479"/>
      <c r="AB10" s="479"/>
      <c r="AC10" s="479"/>
      <c r="AD10" s="479">
        <v>1.06</v>
      </c>
      <c r="AE10" s="479"/>
      <c r="AF10" s="479"/>
      <c r="AG10" s="479">
        <v>0.86</v>
      </c>
      <c r="AH10" s="479"/>
      <c r="AI10" s="479"/>
      <c r="AJ10" s="479"/>
      <c r="AK10" s="479"/>
      <c r="AL10" s="479"/>
      <c r="AM10" s="479"/>
      <c r="AN10" s="479"/>
      <c r="AO10" s="474">
        <f t="shared" si="0"/>
        <v>4.3899999999999997</v>
      </c>
      <c r="AP10" s="483">
        <f>RANK(AO10,AO2:AO18,0)</f>
        <v>16</v>
      </c>
    </row>
    <row r="11" spans="1:42" ht="15">
      <c r="A11" s="474" t="s">
        <v>63</v>
      </c>
      <c r="B11" s="474">
        <v>87</v>
      </c>
      <c r="C11" s="474"/>
      <c r="D11" s="555"/>
      <c r="E11" s="555">
        <v>1.1000000000000001</v>
      </c>
      <c r="F11" s="555">
        <v>1.1399999999999999</v>
      </c>
      <c r="G11" s="556">
        <v>1.41</v>
      </c>
      <c r="H11" s="556"/>
      <c r="I11" s="556"/>
      <c r="J11" s="556">
        <v>1.06</v>
      </c>
      <c r="K11" s="556"/>
      <c r="L11" s="556">
        <v>1.52</v>
      </c>
      <c r="M11" s="556"/>
      <c r="N11" s="556">
        <v>0.53</v>
      </c>
      <c r="O11" s="556">
        <v>1.41</v>
      </c>
      <c r="P11" s="556">
        <v>1.06</v>
      </c>
      <c r="Q11" s="478"/>
      <c r="R11" s="478"/>
      <c r="S11" s="478"/>
      <c r="T11" s="478"/>
      <c r="U11" s="479"/>
      <c r="V11" s="479"/>
      <c r="W11" s="479"/>
      <c r="X11" s="479"/>
      <c r="Y11" s="479"/>
      <c r="Z11" s="479"/>
      <c r="AA11" s="479">
        <v>1.06</v>
      </c>
      <c r="AB11" s="479">
        <v>1.23</v>
      </c>
      <c r="AC11" s="479"/>
      <c r="AD11" s="479"/>
      <c r="AE11" s="479"/>
      <c r="AF11" s="479">
        <v>0.82</v>
      </c>
      <c r="AG11" s="479"/>
      <c r="AH11" s="479"/>
      <c r="AI11" s="479"/>
      <c r="AJ11" s="479">
        <v>1.41</v>
      </c>
      <c r="AK11" s="479"/>
      <c r="AL11" s="479"/>
      <c r="AM11" s="479"/>
      <c r="AN11" s="479"/>
      <c r="AO11" s="474">
        <f t="shared" si="0"/>
        <v>13.750000000000002</v>
      </c>
      <c r="AP11" s="483">
        <f>RANK(AO11,AO2:AO18,0)</f>
        <v>8</v>
      </c>
    </row>
    <row r="12" spans="1:42" ht="15">
      <c r="A12" s="474" t="s">
        <v>64</v>
      </c>
      <c r="B12" s="474">
        <v>97</v>
      </c>
      <c r="C12" s="474"/>
      <c r="D12" s="555"/>
      <c r="E12" s="555"/>
      <c r="F12" s="555"/>
      <c r="G12" s="556"/>
      <c r="H12" s="556">
        <v>1.06</v>
      </c>
      <c r="I12" s="556">
        <v>1.52</v>
      </c>
      <c r="J12" s="556"/>
      <c r="K12" s="556"/>
      <c r="L12" s="556">
        <v>0.86</v>
      </c>
      <c r="M12" s="556">
        <v>1.41</v>
      </c>
      <c r="N12" s="556"/>
      <c r="O12" s="556"/>
      <c r="P12" s="556"/>
      <c r="Q12" s="478"/>
      <c r="R12" s="478"/>
      <c r="S12" s="478"/>
      <c r="T12" s="478"/>
      <c r="U12" s="479">
        <v>1.41</v>
      </c>
      <c r="V12" s="479">
        <v>1.41</v>
      </c>
      <c r="W12" s="479">
        <v>1.23</v>
      </c>
      <c r="X12" s="479">
        <v>1.1399999999999999</v>
      </c>
      <c r="Y12" s="479"/>
      <c r="Z12" s="479">
        <v>1.06</v>
      </c>
      <c r="AA12" s="479"/>
      <c r="AB12" s="479"/>
      <c r="AC12" s="479"/>
      <c r="AD12" s="479"/>
      <c r="AE12" s="479"/>
      <c r="AF12" s="479"/>
      <c r="AG12" s="479"/>
      <c r="AH12" s="479">
        <v>1.41</v>
      </c>
      <c r="AI12" s="479"/>
      <c r="AJ12" s="479"/>
      <c r="AK12" s="479"/>
      <c r="AL12" s="479">
        <v>1.33</v>
      </c>
      <c r="AM12" s="479">
        <v>1.41</v>
      </c>
      <c r="AN12" s="479"/>
      <c r="AO12" s="474">
        <f t="shared" si="0"/>
        <v>15.250000000000002</v>
      </c>
      <c r="AP12" s="483">
        <f>RANK(AO12,AO2:AO18,0)</f>
        <v>4</v>
      </c>
    </row>
    <row r="13" spans="1:42" ht="15">
      <c r="A13" s="474" t="s">
        <v>65</v>
      </c>
      <c r="B13" s="474">
        <v>110</v>
      </c>
      <c r="C13" s="474"/>
      <c r="D13" s="555"/>
      <c r="E13" s="555"/>
      <c r="F13" s="555"/>
      <c r="G13" s="556">
        <v>1.06</v>
      </c>
      <c r="H13" s="556"/>
      <c r="I13" s="556">
        <v>1.1399999999999999</v>
      </c>
      <c r="J13" s="556">
        <v>1.41</v>
      </c>
      <c r="K13" s="556">
        <v>1.41</v>
      </c>
      <c r="L13" s="556"/>
      <c r="M13" s="556"/>
      <c r="N13" s="556"/>
      <c r="O13" s="556"/>
      <c r="P13" s="556"/>
      <c r="Q13" s="478">
        <v>0.53</v>
      </c>
      <c r="R13" s="478"/>
      <c r="S13" s="478">
        <v>1.41</v>
      </c>
      <c r="T13" s="478"/>
      <c r="U13" s="479">
        <v>1.06</v>
      </c>
      <c r="V13" s="479">
        <v>1.06</v>
      </c>
      <c r="W13" s="479"/>
      <c r="X13" s="479"/>
      <c r="Y13" s="479">
        <v>1.06</v>
      </c>
      <c r="Z13" s="479"/>
      <c r="AA13" s="479">
        <v>1.41</v>
      </c>
      <c r="AB13" s="479">
        <v>1.23</v>
      </c>
      <c r="AC13" s="479"/>
      <c r="AD13" s="479"/>
      <c r="AE13" s="479">
        <v>1.41</v>
      </c>
      <c r="AF13" s="479">
        <v>0.82</v>
      </c>
      <c r="AG13" s="479"/>
      <c r="AH13" s="479"/>
      <c r="AI13" s="479"/>
      <c r="AJ13" s="479">
        <v>1.06</v>
      </c>
      <c r="AK13" s="479"/>
      <c r="AL13" s="479"/>
      <c r="AM13" s="479"/>
      <c r="AN13" s="479"/>
      <c r="AO13" s="474">
        <f t="shared" si="0"/>
        <v>16.070000000000004</v>
      </c>
      <c r="AP13" s="483">
        <f>RANK(AO13,AO2:AO18,0)</f>
        <v>2</v>
      </c>
    </row>
    <row r="14" spans="1:42" ht="15">
      <c r="A14" s="474" t="s">
        <v>66</v>
      </c>
      <c r="B14" s="474">
        <v>111</v>
      </c>
      <c r="C14" s="474"/>
      <c r="D14" s="555"/>
      <c r="E14" s="555">
        <v>1.1000000000000001</v>
      </c>
      <c r="F14" s="555">
        <v>1.1399999999999999</v>
      </c>
      <c r="G14" s="556">
        <v>1.41</v>
      </c>
      <c r="H14" s="556"/>
      <c r="I14" s="556"/>
      <c r="J14" s="556"/>
      <c r="K14" s="556"/>
      <c r="L14" s="556"/>
      <c r="M14" s="556"/>
      <c r="N14" s="556">
        <v>0.53</v>
      </c>
      <c r="O14" s="556">
        <v>1.41</v>
      </c>
      <c r="P14" s="556">
        <v>1.06</v>
      </c>
      <c r="Q14" s="478"/>
      <c r="R14" s="478"/>
      <c r="S14" s="478"/>
      <c r="T14" s="478">
        <v>1.41</v>
      </c>
      <c r="U14" s="479"/>
      <c r="V14" s="479"/>
      <c r="W14" s="479"/>
      <c r="X14" s="479"/>
      <c r="Y14" s="479"/>
      <c r="Z14" s="479"/>
      <c r="AA14" s="479"/>
      <c r="AB14" s="479"/>
      <c r="AC14" s="479"/>
      <c r="AD14" s="479">
        <v>1.41</v>
      </c>
      <c r="AE14" s="479"/>
      <c r="AF14" s="479">
        <v>0.82</v>
      </c>
      <c r="AG14" s="479">
        <v>1.33</v>
      </c>
      <c r="AH14" s="479">
        <v>1.06</v>
      </c>
      <c r="AI14" s="479"/>
      <c r="AJ14" s="479">
        <v>1.41</v>
      </c>
      <c r="AK14" s="479"/>
      <c r="AL14" s="479"/>
      <c r="AM14" s="479"/>
      <c r="AN14" s="479"/>
      <c r="AO14" s="474">
        <f t="shared" si="0"/>
        <v>14.090000000000002</v>
      </c>
      <c r="AP14" s="483">
        <f>RANK(AO14,AO2:AO18,0)</f>
        <v>7</v>
      </c>
    </row>
    <row r="15" spans="1:42" ht="15">
      <c r="A15" s="474" t="s">
        <v>67</v>
      </c>
      <c r="B15" s="474">
        <v>118</v>
      </c>
      <c r="C15" s="474"/>
      <c r="D15" s="555">
        <v>1.06</v>
      </c>
      <c r="E15" s="555"/>
      <c r="F15" s="555"/>
      <c r="G15" s="556"/>
      <c r="H15" s="556"/>
      <c r="I15" s="556"/>
      <c r="J15" s="556"/>
      <c r="K15" s="556">
        <v>1.06</v>
      </c>
      <c r="L15" s="556"/>
      <c r="M15" s="556"/>
      <c r="N15" s="556"/>
      <c r="O15" s="556"/>
      <c r="P15" s="556">
        <v>1.41</v>
      </c>
      <c r="Q15" s="478">
        <v>1.41</v>
      </c>
      <c r="R15" s="478"/>
      <c r="S15" s="478">
        <v>1.06</v>
      </c>
      <c r="T15" s="478"/>
      <c r="U15" s="479"/>
      <c r="V15" s="479"/>
      <c r="W15" s="479"/>
      <c r="X15" s="479">
        <v>1.52</v>
      </c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4">
        <f t="shared" si="0"/>
        <v>7.52</v>
      </c>
      <c r="AP15" s="483">
        <f>RANK(AO15,AO2:AO18,0)</f>
        <v>12</v>
      </c>
    </row>
    <row r="16" spans="1:42" ht="15">
      <c r="A16" s="474" t="s">
        <v>68</v>
      </c>
      <c r="B16" s="474">
        <v>117</v>
      </c>
      <c r="C16" s="474"/>
      <c r="D16" s="555"/>
      <c r="E16" s="555"/>
      <c r="F16" s="555"/>
      <c r="G16" s="556"/>
      <c r="H16" s="556"/>
      <c r="I16" s="556"/>
      <c r="J16" s="556"/>
      <c r="K16" s="556">
        <v>1.06</v>
      </c>
      <c r="L16" s="556"/>
      <c r="M16" s="556"/>
      <c r="N16" s="556"/>
      <c r="O16" s="556"/>
      <c r="P16" s="556">
        <v>1.41</v>
      </c>
      <c r="Q16" s="478">
        <v>1.41</v>
      </c>
      <c r="R16" s="478"/>
      <c r="S16" s="478">
        <v>1.06</v>
      </c>
      <c r="T16" s="478"/>
      <c r="U16" s="479"/>
      <c r="V16" s="479"/>
      <c r="W16" s="479"/>
      <c r="X16" s="479">
        <v>1.52</v>
      </c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4">
        <f t="shared" si="0"/>
        <v>6.4599999999999991</v>
      </c>
      <c r="AP16" s="483">
        <f>RANK(AO16,AO2:AO18,0)</f>
        <v>15</v>
      </c>
    </row>
    <row r="17" spans="1:42" ht="15">
      <c r="A17" s="474" t="s">
        <v>69</v>
      </c>
      <c r="B17" s="474">
        <v>131</v>
      </c>
      <c r="C17" s="474"/>
      <c r="D17" s="555"/>
      <c r="E17" s="555">
        <v>1.95</v>
      </c>
      <c r="F17" s="555">
        <v>0.86</v>
      </c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478">
        <v>0.53</v>
      </c>
      <c r="R17" s="478"/>
      <c r="S17" s="478"/>
      <c r="T17" s="478">
        <v>1.41</v>
      </c>
      <c r="U17" s="480"/>
      <c r="V17" s="480"/>
      <c r="W17" s="480">
        <v>1.23</v>
      </c>
      <c r="X17" s="480"/>
      <c r="Y17" s="480"/>
      <c r="Z17" s="480"/>
      <c r="AA17" s="480"/>
      <c r="AB17" s="480"/>
      <c r="AC17" s="480"/>
      <c r="AD17" s="480"/>
      <c r="AE17" s="480"/>
      <c r="AF17" s="480"/>
      <c r="AG17" s="480">
        <v>1.33</v>
      </c>
      <c r="AH17" s="480"/>
      <c r="AI17" s="480"/>
      <c r="AJ17" s="480"/>
      <c r="AK17" s="480"/>
      <c r="AL17" s="480"/>
      <c r="AM17" s="480"/>
      <c r="AN17" s="480"/>
      <c r="AO17" s="474">
        <f t="shared" si="0"/>
        <v>7.3100000000000005</v>
      </c>
      <c r="AP17" s="483">
        <f>RANK(AO17,AO2:AO18,0)</f>
        <v>13</v>
      </c>
    </row>
    <row r="18" spans="1:42" ht="15.75" thickBot="1">
      <c r="A18" s="474" t="s">
        <v>70</v>
      </c>
      <c r="B18" s="474">
        <v>144</v>
      </c>
      <c r="C18" s="474"/>
      <c r="D18" s="557">
        <v>1.06</v>
      </c>
      <c r="E18" s="557">
        <v>1.95</v>
      </c>
      <c r="F18" s="557">
        <v>0.86</v>
      </c>
      <c r="G18" s="558"/>
      <c r="H18" s="558"/>
      <c r="I18" s="558"/>
      <c r="J18" s="558"/>
      <c r="K18" s="558"/>
      <c r="L18" s="558">
        <v>1.52</v>
      </c>
      <c r="M18" s="558"/>
      <c r="N18" s="558"/>
      <c r="O18" s="558"/>
      <c r="P18" s="558"/>
      <c r="Q18" s="481">
        <v>0.53</v>
      </c>
      <c r="R18" s="481"/>
      <c r="S18" s="481"/>
      <c r="T18" s="481"/>
      <c r="U18" s="482"/>
      <c r="V18" s="482"/>
      <c r="W18" s="482">
        <v>1.23</v>
      </c>
      <c r="X18" s="482"/>
      <c r="Y18" s="482"/>
      <c r="Z18" s="482"/>
      <c r="AA18" s="482"/>
      <c r="AB18" s="482"/>
      <c r="AC18" s="482">
        <v>1.23</v>
      </c>
      <c r="AD18" s="482">
        <v>1.41</v>
      </c>
      <c r="AE18" s="482"/>
      <c r="AF18" s="482">
        <v>0.82</v>
      </c>
      <c r="AG18" s="482">
        <v>1.33</v>
      </c>
      <c r="AH18" s="482">
        <v>1.06</v>
      </c>
      <c r="AI18" s="482"/>
      <c r="AJ18" s="482"/>
      <c r="AK18" s="482"/>
      <c r="AL18" s="482">
        <v>1.33</v>
      </c>
      <c r="AM18" s="482">
        <v>1.06</v>
      </c>
      <c r="AN18" s="482"/>
      <c r="AO18" s="474">
        <f t="shared" si="0"/>
        <v>15.390000000000002</v>
      </c>
      <c r="AP18" s="483">
        <f>RANK(AO18,AO2:AO18,0)</f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J1" sqref="J1"/>
    </sheetView>
  </sheetViews>
  <sheetFormatPr defaultRowHeight="12.75"/>
  <cols>
    <col min="8" max="8" width="9.140625" style="2"/>
  </cols>
  <sheetData>
    <row r="1" spans="1:10">
      <c r="A1" s="542" t="s">
        <v>0</v>
      </c>
      <c r="B1" s="27" t="s">
        <v>6</v>
      </c>
      <c r="C1" s="27" t="s">
        <v>5</v>
      </c>
      <c r="D1" s="27" t="s">
        <v>2</v>
      </c>
      <c r="E1" s="27" t="s">
        <v>26</v>
      </c>
      <c r="F1" s="27" t="s">
        <v>18</v>
      </c>
      <c r="G1" s="27" t="s">
        <v>4</v>
      </c>
      <c r="I1" s="24"/>
      <c r="J1" s="25"/>
    </row>
    <row r="2" spans="1:10">
      <c r="A2" s="542"/>
      <c r="B2" s="27" t="s">
        <v>1</v>
      </c>
      <c r="C2" s="27" t="s">
        <v>9</v>
      </c>
      <c r="D2" s="27" t="s">
        <v>22</v>
      </c>
      <c r="E2" s="27" t="s">
        <v>27</v>
      </c>
      <c r="F2" s="27" t="s">
        <v>3</v>
      </c>
      <c r="G2" s="27" t="s">
        <v>8</v>
      </c>
      <c r="I2" s="24"/>
      <c r="J2" s="24"/>
    </row>
    <row r="3" spans="1:10">
      <c r="A3" s="28">
        <v>1</v>
      </c>
      <c r="B3" s="29">
        <v>0</v>
      </c>
      <c r="C3" s="29">
        <v>2</v>
      </c>
      <c r="D3" s="29">
        <v>4</v>
      </c>
      <c r="E3" s="29">
        <v>2</v>
      </c>
      <c r="F3" s="29">
        <v>0</v>
      </c>
      <c r="G3" s="29">
        <v>4</v>
      </c>
      <c r="H3" s="1">
        <v>12</v>
      </c>
      <c r="I3" s="24"/>
      <c r="J3" s="24"/>
    </row>
    <row r="4" spans="1:10">
      <c r="A4" s="30">
        <v>2</v>
      </c>
      <c r="B4" s="29">
        <v>2</v>
      </c>
      <c r="C4" s="29">
        <v>0</v>
      </c>
      <c r="D4" s="29">
        <v>4</v>
      </c>
      <c r="E4" s="29">
        <v>4</v>
      </c>
      <c r="F4" s="29">
        <v>0</v>
      </c>
      <c r="G4" s="29">
        <v>2</v>
      </c>
      <c r="H4" s="1">
        <v>12</v>
      </c>
      <c r="I4" s="24"/>
      <c r="J4" s="24"/>
    </row>
    <row r="5" spans="1:10">
      <c r="A5" s="30">
        <v>3</v>
      </c>
      <c r="B5" s="29">
        <v>0</v>
      </c>
      <c r="C5" s="29">
        <v>3</v>
      </c>
      <c r="D5" s="29">
        <v>3</v>
      </c>
      <c r="E5" s="29">
        <v>1</v>
      </c>
      <c r="F5" s="29">
        <v>1</v>
      </c>
      <c r="G5" s="29">
        <v>4</v>
      </c>
      <c r="H5" s="1">
        <v>12</v>
      </c>
      <c r="I5" s="24"/>
      <c r="J5" s="24"/>
    </row>
    <row r="6" spans="1:10">
      <c r="A6" s="30">
        <v>4</v>
      </c>
      <c r="B6" s="29">
        <v>0</v>
      </c>
      <c r="C6" s="29">
        <v>3</v>
      </c>
      <c r="D6" s="29">
        <v>3</v>
      </c>
      <c r="E6" s="29">
        <v>1</v>
      </c>
      <c r="F6" s="29">
        <v>1</v>
      </c>
      <c r="G6" s="29">
        <v>4</v>
      </c>
      <c r="H6" s="1">
        <v>12</v>
      </c>
      <c r="I6" s="24"/>
      <c r="J6" s="24"/>
    </row>
    <row r="7" spans="1:10">
      <c r="A7" s="30">
        <v>5</v>
      </c>
      <c r="B7" s="29">
        <v>2</v>
      </c>
      <c r="C7" s="29">
        <v>2</v>
      </c>
      <c r="D7" s="29">
        <v>2</v>
      </c>
      <c r="E7" s="29">
        <v>2</v>
      </c>
      <c r="F7" s="29">
        <v>2</v>
      </c>
      <c r="G7" s="29">
        <v>2</v>
      </c>
      <c r="H7" s="1">
        <v>12</v>
      </c>
      <c r="I7" s="24"/>
      <c r="J7" s="24"/>
    </row>
    <row r="8" spans="1:10">
      <c r="A8" s="30">
        <v>6</v>
      </c>
      <c r="B8" s="29">
        <v>4</v>
      </c>
      <c r="C8" s="29">
        <v>4</v>
      </c>
      <c r="D8" s="29">
        <v>2</v>
      </c>
      <c r="E8" s="29">
        <v>2</v>
      </c>
      <c r="F8" s="29">
        <v>0</v>
      </c>
      <c r="G8" s="29">
        <v>0</v>
      </c>
      <c r="H8" s="1">
        <v>12</v>
      </c>
      <c r="I8" s="24"/>
      <c r="J8" s="24"/>
    </row>
    <row r="9" spans="1:10">
      <c r="A9" s="30">
        <v>7</v>
      </c>
      <c r="B9" s="29">
        <v>4</v>
      </c>
      <c r="C9" s="29">
        <v>3</v>
      </c>
      <c r="D9" s="29">
        <v>3</v>
      </c>
      <c r="E9" s="29">
        <v>1</v>
      </c>
      <c r="F9" s="29">
        <v>0</v>
      </c>
      <c r="G9" s="29">
        <v>1</v>
      </c>
      <c r="H9" s="1">
        <v>12</v>
      </c>
      <c r="I9" s="24"/>
      <c r="J9" s="24"/>
    </row>
    <row r="10" spans="1:10">
      <c r="A10" s="30">
        <v>8</v>
      </c>
      <c r="B10" s="29">
        <v>1</v>
      </c>
      <c r="C10" s="29">
        <v>0</v>
      </c>
      <c r="D10" s="29">
        <v>3</v>
      </c>
      <c r="E10" s="29">
        <v>1</v>
      </c>
      <c r="F10" s="29">
        <v>3</v>
      </c>
      <c r="G10" s="29">
        <v>4</v>
      </c>
      <c r="H10" s="1">
        <v>12</v>
      </c>
      <c r="I10" s="24"/>
      <c r="J10" s="24"/>
    </row>
    <row r="11" spans="1:10">
      <c r="A11" s="30">
        <v>9</v>
      </c>
      <c r="B11" s="29">
        <v>2</v>
      </c>
      <c r="C11" s="29">
        <v>4</v>
      </c>
      <c r="D11" s="29">
        <v>0</v>
      </c>
      <c r="E11" s="29">
        <v>4</v>
      </c>
      <c r="F11" s="29">
        <v>2</v>
      </c>
      <c r="G11" s="29">
        <v>0</v>
      </c>
      <c r="H11" s="1">
        <v>12</v>
      </c>
      <c r="I11" s="24"/>
      <c r="J11" s="24"/>
    </row>
    <row r="12" spans="1:10">
      <c r="A12" s="30">
        <v>10</v>
      </c>
      <c r="B12" s="29">
        <v>4</v>
      </c>
      <c r="C12" s="29">
        <v>2</v>
      </c>
      <c r="D12" s="29">
        <v>4</v>
      </c>
      <c r="E12" s="29">
        <v>0</v>
      </c>
      <c r="F12" s="29">
        <v>0</v>
      </c>
      <c r="G12" s="29">
        <v>2</v>
      </c>
      <c r="H12" s="1">
        <v>12</v>
      </c>
      <c r="I12" s="24"/>
      <c r="J12" s="24"/>
    </row>
    <row r="13" spans="1:10">
      <c r="A13" s="30">
        <v>11</v>
      </c>
      <c r="B13" s="29">
        <v>0</v>
      </c>
      <c r="C13" s="29">
        <v>4</v>
      </c>
      <c r="D13" s="29">
        <v>3</v>
      </c>
      <c r="E13" s="29">
        <v>3</v>
      </c>
      <c r="F13" s="29">
        <v>1</v>
      </c>
      <c r="G13" s="29">
        <v>1</v>
      </c>
      <c r="H13" s="1">
        <v>12</v>
      </c>
      <c r="I13" s="24"/>
      <c r="J13" s="24"/>
    </row>
    <row r="14" spans="1:10">
      <c r="A14" s="30">
        <v>12</v>
      </c>
      <c r="B14" s="29">
        <v>0</v>
      </c>
      <c r="C14" s="29">
        <v>4</v>
      </c>
      <c r="D14" s="29">
        <v>3</v>
      </c>
      <c r="E14" s="29">
        <v>3</v>
      </c>
      <c r="F14" s="29">
        <v>1</v>
      </c>
      <c r="G14" s="29">
        <v>1</v>
      </c>
      <c r="H14" s="1">
        <v>12</v>
      </c>
      <c r="I14" s="24"/>
      <c r="J14" s="24"/>
    </row>
    <row r="15" spans="1:10">
      <c r="A15" s="30">
        <v>13</v>
      </c>
      <c r="B15" s="29">
        <v>0</v>
      </c>
      <c r="C15" s="29">
        <v>4</v>
      </c>
      <c r="D15" s="29">
        <v>4</v>
      </c>
      <c r="E15" s="29">
        <v>2</v>
      </c>
      <c r="F15" s="29">
        <v>2</v>
      </c>
      <c r="G15" s="29">
        <v>0</v>
      </c>
      <c r="H15" s="1">
        <v>12</v>
      </c>
      <c r="I15" s="24"/>
      <c r="J15" s="24"/>
    </row>
    <row r="16" spans="1:10">
      <c r="A16" s="30">
        <v>14</v>
      </c>
      <c r="B16" s="29">
        <v>4</v>
      </c>
      <c r="C16" s="29">
        <v>0</v>
      </c>
      <c r="D16" s="29">
        <v>2</v>
      </c>
      <c r="E16" s="29">
        <v>0</v>
      </c>
      <c r="F16" s="29">
        <v>4</v>
      </c>
      <c r="G16" s="29">
        <v>2</v>
      </c>
      <c r="H16" s="1">
        <v>12</v>
      </c>
      <c r="I16" s="24"/>
      <c r="J16" s="24"/>
    </row>
    <row r="17" spans="1:10">
      <c r="A17" s="30">
        <v>15</v>
      </c>
      <c r="B17" s="29">
        <v>1</v>
      </c>
      <c r="C17" s="29">
        <v>3</v>
      </c>
      <c r="D17" s="29">
        <v>1</v>
      </c>
      <c r="E17" s="29">
        <v>4</v>
      </c>
      <c r="F17" s="29">
        <v>0</v>
      </c>
      <c r="G17" s="29">
        <v>3</v>
      </c>
      <c r="H17" s="1">
        <v>12</v>
      </c>
      <c r="I17" s="24"/>
      <c r="J17" s="24"/>
    </row>
    <row r="18" spans="1:10">
      <c r="A18" s="30">
        <v>16</v>
      </c>
      <c r="B18" s="29">
        <v>1</v>
      </c>
      <c r="C18" s="29">
        <v>3</v>
      </c>
      <c r="D18" s="29">
        <v>3</v>
      </c>
      <c r="E18" s="29">
        <v>4</v>
      </c>
      <c r="F18" s="29">
        <v>1</v>
      </c>
      <c r="G18" s="29">
        <v>0</v>
      </c>
      <c r="H18" s="1">
        <v>12</v>
      </c>
      <c r="I18" s="24"/>
      <c r="J18" s="24"/>
    </row>
    <row r="19" spans="1:10">
      <c r="A19" s="30">
        <v>17</v>
      </c>
      <c r="B19" s="29">
        <v>2</v>
      </c>
      <c r="C19" s="29">
        <v>0</v>
      </c>
      <c r="D19" s="29">
        <v>2</v>
      </c>
      <c r="E19" s="29">
        <v>0</v>
      </c>
      <c r="F19" s="29">
        <v>4</v>
      </c>
      <c r="G19" s="29">
        <v>4</v>
      </c>
      <c r="H19" s="1">
        <v>12</v>
      </c>
      <c r="I19" s="24"/>
      <c r="J19" s="24"/>
    </row>
    <row r="20" spans="1:10">
      <c r="A20" s="30">
        <v>18</v>
      </c>
      <c r="B20" s="29">
        <v>1</v>
      </c>
      <c r="C20" s="29">
        <v>0</v>
      </c>
      <c r="D20" s="29">
        <v>3</v>
      </c>
      <c r="E20" s="29">
        <v>1</v>
      </c>
      <c r="F20" s="29">
        <v>4</v>
      </c>
      <c r="G20" s="29">
        <v>3</v>
      </c>
      <c r="H20" s="1">
        <v>12</v>
      </c>
      <c r="I20" s="24"/>
      <c r="J20" s="24"/>
    </row>
    <row r="21" spans="1:10">
      <c r="A21" s="30">
        <v>19</v>
      </c>
      <c r="B21" s="29">
        <v>0</v>
      </c>
      <c r="C21" s="29">
        <v>0</v>
      </c>
      <c r="D21" s="29">
        <v>4</v>
      </c>
      <c r="E21" s="29">
        <v>2</v>
      </c>
      <c r="F21" s="29">
        <v>4</v>
      </c>
      <c r="G21" s="29">
        <v>2</v>
      </c>
      <c r="H21" s="1">
        <v>12</v>
      </c>
      <c r="I21" s="24"/>
      <c r="J21" s="24"/>
    </row>
    <row r="22" spans="1:10">
      <c r="A22" s="30">
        <v>20</v>
      </c>
      <c r="B22" s="29">
        <v>0</v>
      </c>
      <c r="C22" s="29">
        <v>1</v>
      </c>
      <c r="D22" s="29">
        <v>4</v>
      </c>
      <c r="E22" s="29">
        <v>3</v>
      </c>
      <c r="F22" s="29">
        <v>3</v>
      </c>
      <c r="G22" s="29">
        <v>1</v>
      </c>
      <c r="H22" s="1">
        <v>12</v>
      </c>
      <c r="I22" s="24"/>
      <c r="J22" s="24"/>
    </row>
    <row r="23" spans="1:10">
      <c r="A23" s="30">
        <v>21</v>
      </c>
      <c r="B23" s="29">
        <v>0</v>
      </c>
      <c r="C23" s="29">
        <v>0</v>
      </c>
      <c r="D23" s="29">
        <v>4</v>
      </c>
      <c r="E23" s="29">
        <v>4</v>
      </c>
      <c r="F23" s="29">
        <v>2</v>
      </c>
      <c r="G23" s="29">
        <v>2</v>
      </c>
      <c r="H23" s="1">
        <v>12</v>
      </c>
      <c r="I23" s="24"/>
      <c r="J23" s="24"/>
    </row>
    <row r="24" spans="1:10">
      <c r="A24" s="30">
        <v>22</v>
      </c>
      <c r="B24" s="29">
        <v>0</v>
      </c>
      <c r="C24" s="29">
        <v>2</v>
      </c>
      <c r="D24" s="29">
        <v>2</v>
      </c>
      <c r="E24" s="29">
        <v>4</v>
      </c>
      <c r="F24" s="29">
        <v>0</v>
      </c>
      <c r="G24" s="29">
        <v>4</v>
      </c>
      <c r="H24" s="1">
        <v>12</v>
      </c>
      <c r="I24" s="24"/>
      <c r="J24" s="24"/>
    </row>
    <row r="25" spans="1:10">
      <c r="A25" s="30">
        <v>23</v>
      </c>
      <c r="B25" s="29">
        <v>1</v>
      </c>
      <c r="C25" s="29">
        <v>3</v>
      </c>
      <c r="D25" s="29">
        <v>1</v>
      </c>
      <c r="E25" s="29">
        <v>3</v>
      </c>
      <c r="F25" s="29">
        <v>0</v>
      </c>
      <c r="G25" s="29">
        <v>4</v>
      </c>
      <c r="H25" s="1">
        <v>12</v>
      </c>
      <c r="I25" s="24"/>
      <c r="J25" s="24"/>
    </row>
    <row r="26" spans="1:10">
      <c r="A26" s="30">
        <v>24</v>
      </c>
      <c r="B26" s="29">
        <v>4</v>
      </c>
      <c r="C26" s="29">
        <v>2</v>
      </c>
      <c r="D26" s="29">
        <v>2</v>
      </c>
      <c r="E26" s="29">
        <v>0</v>
      </c>
      <c r="F26" s="29">
        <v>4</v>
      </c>
      <c r="G26" s="29">
        <v>0</v>
      </c>
      <c r="H26" s="1">
        <v>12</v>
      </c>
      <c r="I26" s="24"/>
      <c r="J26" s="24"/>
    </row>
    <row r="27" spans="1:10">
      <c r="A27" s="30">
        <v>25</v>
      </c>
      <c r="B27" s="29">
        <v>4</v>
      </c>
      <c r="C27" s="29">
        <v>4</v>
      </c>
      <c r="D27" s="29">
        <v>0</v>
      </c>
      <c r="E27" s="29">
        <v>0</v>
      </c>
      <c r="F27" s="29">
        <v>2</v>
      </c>
      <c r="G27" s="29">
        <v>2</v>
      </c>
      <c r="H27" s="1">
        <v>12</v>
      </c>
      <c r="I27" s="24"/>
      <c r="J27" s="24"/>
    </row>
    <row r="28" spans="1:10">
      <c r="A28" s="31" t="s">
        <v>11</v>
      </c>
      <c r="B28" s="32">
        <v>37</v>
      </c>
      <c r="C28" s="26">
        <v>53</v>
      </c>
      <c r="D28" s="26">
        <v>66</v>
      </c>
      <c r="E28" s="26">
        <v>51</v>
      </c>
      <c r="F28" s="26">
        <v>41</v>
      </c>
      <c r="G28" s="33">
        <v>52</v>
      </c>
      <c r="H28" s="3">
        <v>300</v>
      </c>
      <c r="I28" s="24"/>
      <c r="J28" s="24"/>
    </row>
    <row r="29" spans="1:10">
      <c r="A29" s="30" t="s">
        <v>12</v>
      </c>
      <c r="B29" s="32">
        <v>6</v>
      </c>
      <c r="C29" s="32">
        <v>6</v>
      </c>
      <c r="D29" s="32">
        <v>7</v>
      </c>
      <c r="E29" s="32">
        <v>6</v>
      </c>
      <c r="F29" s="32">
        <v>5</v>
      </c>
      <c r="G29" s="34">
        <v>7</v>
      </c>
      <c r="I29" s="24"/>
      <c r="J29" s="35"/>
    </row>
    <row r="30" spans="1:10">
      <c r="A30" s="30" t="s">
        <v>13</v>
      </c>
      <c r="B30" s="32">
        <v>10</v>
      </c>
      <c r="C30" s="32">
        <v>7</v>
      </c>
      <c r="D30" s="32">
        <v>2</v>
      </c>
      <c r="E30" s="32">
        <v>5</v>
      </c>
      <c r="F30" s="32">
        <v>8</v>
      </c>
      <c r="G30" s="34">
        <v>5</v>
      </c>
      <c r="I30" s="24"/>
      <c r="J30" s="24"/>
    </row>
    <row r="31" spans="1:10">
      <c r="A31" s="30" t="s">
        <v>14</v>
      </c>
      <c r="B31" s="36">
        <v>0.37</v>
      </c>
      <c r="C31" s="36">
        <v>0.53</v>
      </c>
      <c r="D31" s="36">
        <v>0.66</v>
      </c>
      <c r="E31" s="36">
        <v>0.51</v>
      </c>
      <c r="F31" s="36">
        <v>0.41</v>
      </c>
      <c r="G31" s="36">
        <v>0.52</v>
      </c>
      <c r="I31" s="24"/>
      <c r="J31" s="24"/>
    </row>
    <row r="32" spans="1:10">
      <c r="A32" s="30" t="s">
        <v>15</v>
      </c>
      <c r="B32" s="37">
        <v>6</v>
      </c>
      <c r="C32" s="37">
        <v>2</v>
      </c>
      <c r="D32" s="37">
        <v>1</v>
      </c>
      <c r="E32" s="37">
        <v>4</v>
      </c>
      <c r="F32" s="37">
        <v>5</v>
      </c>
      <c r="G32" s="37">
        <v>3</v>
      </c>
      <c r="I32" s="24"/>
      <c r="J32" s="24"/>
    </row>
    <row r="33" spans="1:7">
      <c r="A33" s="31" t="s">
        <v>16</v>
      </c>
      <c r="B33" s="26">
        <v>0</v>
      </c>
      <c r="C33" s="26">
        <v>0</v>
      </c>
      <c r="D33" s="38" t="s">
        <v>17</v>
      </c>
      <c r="E33" s="39">
        <v>0</v>
      </c>
      <c r="F33" s="40" t="s">
        <v>17</v>
      </c>
      <c r="G33" s="26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G1" sqref="G1"/>
    </sheetView>
  </sheetViews>
  <sheetFormatPr defaultRowHeight="12.75"/>
  <sheetData>
    <row r="1" spans="1:15" ht="13.5" thickBot="1">
      <c r="A1" s="541" t="s">
        <v>38</v>
      </c>
      <c r="B1" s="367" t="s">
        <v>6</v>
      </c>
      <c r="C1" s="369" t="s">
        <v>5</v>
      </c>
      <c r="D1" s="369" t="s">
        <v>2</v>
      </c>
      <c r="E1" s="369" t="s">
        <v>23</v>
      </c>
      <c r="F1" s="369" t="s">
        <v>3</v>
      </c>
      <c r="G1" s="371" t="s">
        <v>4</v>
      </c>
      <c r="H1" s="316"/>
      <c r="I1" s="316"/>
      <c r="J1" s="318"/>
      <c r="K1" s="316"/>
      <c r="L1" s="316"/>
      <c r="M1" s="316"/>
      <c r="N1" s="316"/>
      <c r="O1" s="316"/>
    </row>
    <row r="2" spans="1:15" ht="13.5" thickBot="1">
      <c r="A2" s="541"/>
      <c r="B2" s="368" t="s">
        <v>1</v>
      </c>
      <c r="C2" s="370" t="s">
        <v>9</v>
      </c>
      <c r="D2" s="370" t="s">
        <v>22</v>
      </c>
      <c r="E2" s="370" t="s">
        <v>23</v>
      </c>
      <c r="F2" s="370" t="s">
        <v>18</v>
      </c>
      <c r="G2" s="372" t="s">
        <v>8</v>
      </c>
      <c r="H2" s="316"/>
      <c r="I2" s="316"/>
      <c r="J2" s="316"/>
      <c r="K2" s="316"/>
      <c r="L2" s="316"/>
      <c r="M2" s="316"/>
      <c r="N2" s="316"/>
      <c r="O2" s="316"/>
    </row>
    <row r="3" spans="1:15">
      <c r="A3" s="319">
        <v>1</v>
      </c>
      <c r="B3" s="320">
        <v>0</v>
      </c>
      <c r="C3" s="321">
        <v>2</v>
      </c>
      <c r="D3" s="321">
        <v>4</v>
      </c>
      <c r="E3" s="321">
        <v>2</v>
      </c>
      <c r="F3" s="321">
        <v>0</v>
      </c>
      <c r="G3" s="322">
        <v>4</v>
      </c>
      <c r="H3" s="323">
        <v>12</v>
      </c>
      <c r="I3" s="316"/>
      <c r="J3" s="316"/>
      <c r="K3" s="316"/>
      <c r="L3" s="316"/>
      <c r="M3" s="316"/>
      <c r="N3" s="316"/>
      <c r="O3" s="316"/>
    </row>
    <row r="4" spans="1:15">
      <c r="A4" s="324">
        <v>2</v>
      </c>
      <c r="B4" s="325">
        <v>2</v>
      </c>
      <c r="C4" s="326">
        <v>0</v>
      </c>
      <c r="D4" s="326">
        <v>4</v>
      </c>
      <c r="E4" s="326">
        <v>4</v>
      </c>
      <c r="F4" s="326">
        <v>0</v>
      </c>
      <c r="G4" s="327">
        <v>2</v>
      </c>
      <c r="H4" s="323">
        <v>12</v>
      </c>
      <c r="I4" s="316"/>
      <c r="J4" s="328"/>
      <c r="K4" s="328"/>
      <c r="L4" s="328"/>
      <c r="M4" s="328"/>
      <c r="N4" s="328"/>
      <c r="O4" s="328"/>
    </row>
    <row r="5" spans="1:15">
      <c r="A5" s="324">
        <v>3</v>
      </c>
      <c r="B5" s="325">
        <v>0</v>
      </c>
      <c r="C5" s="326">
        <v>3</v>
      </c>
      <c r="D5" s="326">
        <v>3</v>
      </c>
      <c r="E5" s="326">
        <v>1</v>
      </c>
      <c r="F5" s="326">
        <v>1</v>
      </c>
      <c r="G5" s="327">
        <v>3</v>
      </c>
      <c r="H5" s="323">
        <v>11</v>
      </c>
      <c r="I5" s="316"/>
      <c r="J5" s="328"/>
      <c r="K5" s="328"/>
      <c r="L5" s="328"/>
      <c r="M5" s="328"/>
      <c r="N5" s="328"/>
      <c r="O5" s="328"/>
    </row>
    <row r="6" spans="1:15">
      <c r="A6" s="324">
        <v>4</v>
      </c>
      <c r="B6" s="325">
        <v>0</v>
      </c>
      <c r="C6" s="326">
        <v>3</v>
      </c>
      <c r="D6" s="326">
        <v>3</v>
      </c>
      <c r="E6" s="326">
        <v>1</v>
      </c>
      <c r="F6" s="326">
        <v>1</v>
      </c>
      <c r="G6" s="327">
        <v>3</v>
      </c>
      <c r="H6" s="323">
        <v>11</v>
      </c>
      <c r="I6" s="316"/>
      <c r="J6" s="328"/>
      <c r="K6" s="328"/>
      <c r="L6" s="328"/>
      <c r="M6" s="328"/>
      <c r="N6" s="328"/>
      <c r="O6" s="328"/>
    </row>
    <row r="7" spans="1:15">
      <c r="A7" s="324">
        <v>5</v>
      </c>
      <c r="B7" s="325">
        <v>2</v>
      </c>
      <c r="C7" s="326">
        <v>2</v>
      </c>
      <c r="D7" s="326">
        <v>2</v>
      </c>
      <c r="E7" s="326">
        <v>2</v>
      </c>
      <c r="F7" s="326">
        <v>2</v>
      </c>
      <c r="G7" s="327">
        <v>2</v>
      </c>
      <c r="H7" s="323">
        <v>12</v>
      </c>
      <c r="I7" s="316"/>
      <c r="J7" s="328"/>
      <c r="K7" s="328"/>
      <c r="L7" s="328"/>
      <c r="M7" s="328"/>
      <c r="N7" s="328"/>
      <c r="O7" s="328"/>
    </row>
    <row r="8" spans="1:15">
      <c r="A8" s="324">
        <v>6</v>
      </c>
      <c r="B8" s="325">
        <v>4</v>
      </c>
      <c r="C8" s="326">
        <v>4</v>
      </c>
      <c r="D8" s="326">
        <v>2</v>
      </c>
      <c r="E8" s="326">
        <v>2</v>
      </c>
      <c r="F8" s="326">
        <v>0</v>
      </c>
      <c r="G8" s="327">
        <v>0</v>
      </c>
      <c r="H8" s="323">
        <v>12</v>
      </c>
      <c r="I8" s="316"/>
      <c r="J8" s="316"/>
      <c r="K8" s="316"/>
      <c r="L8" s="316"/>
      <c r="M8" s="316"/>
      <c r="N8" s="316"/>
      <c r="O8" s="316"/>
    </row>
    <row r="9" spans="1:15">
      <c r="A9" s="324">
        <v>7</v>
      </c>
      <c r="B9" s="325">
        <v>4</v>
      </c>
      <c r="C9" s="326">
        <v>3</v>
      </c>
      <c r="D9" s="326">
        <v>3</v>
      </c>
      <c r="E9" s="326">
        <v>1</v>
      </c>
      <c r="F9" s="326">
        <v>0</v>
      </c>
      <c r="G9" s="327">
        <v>1</v>
      </c>
      <c r="H9" s="323">
        <v>12</v>
      </c>
      <c r="I9" s="316"/>
      <c r="J9" s="316"/>
      <c r="K9" s="316"/>
      <c r="L9" s="316"/>
      <c r="M9" s="316"/>
      <c r="N9" s="316"/>
      <c r="O9" s="316"/>
    </row>
    <row r="10" spans="1:15">
      <c r="A10" s="324">
        <v>8</v>
      </c>
      <c r="B10" s="325">
        <v>1</v>
      </c>
      <c r="C10" s="326">
        <v>0</v>
      </c>
      <c r="D10" s="326">
        <v>3</v>
      </c>
      <c r="E10" s="326">
        <v>1</v>
      </c>
      <c r="F10" s="326">
        <v>3</v>
      </c>
      <c r="G10" s="327">
        <v>4</v>
      </c>
      <c r="H10" s="323">
        <v>12</v>
      </c>
      <c r="I10" s="316"/>
      <c r="J10" s="316"/>
      <c r="K10" s="316"/>
      <c r="L10" s="316"/>
      <c r="M10" s="316"/>
      <c r="N10" s="316"/>
      <c r="O10" s="316"/>
    </row>
    <row r="11" spans="1:15">
      <c r="A11" s="324">
        <v>9</v>
      </c>
      <c r="B11" s="325">
        <v>2</v>
      </c>
      <c r="C11" s="326">
        <v>4</v>
      </c>
      <c r="D11" s="326">
        <v>0</v>
      </c>
      <c r="E11" s="326">
        <v>4</v>
      </c>
      <c r="F11" s="326">
        <v>2</v>
      </c>
      <c r="G11" s="327">
        <v>0</v>
      </c>
      <c r="H11" s="323">
        <v>12</v>
      </c>
      <c r="I11" s="316"/>
      <c r="J11" s="316"/>
      <c r="K11" s="316"/>
      <c r="L11" s="316"/>
      <c r="M11" s="316"/>
      <c r="N11" s="316"/>
      <c r="O11" s="316"/>
    </row>
    <row r="12" spans="1:15">
      <c r="A12" s="324">
        <v>10</v>
      </c>
      <c r="B12" s="325">
        <v>4</v>
      </c>
      <c r="C12" s="326">
        <v>2</v>
      </c>
      <c r="D12" s="326">
        <v>4</v>
      </c>
      <c r="E12" s="326">
        <v>0</v>
      </c>
      <c r="F12" s="326">
        <v>0</v>
      </c>
      <c r="G12" s="327">
        <v>2</v>
      </c>
      <c r="H12" s="323">
        <v>12</v>
      </c>
      <c r="I12" s="316"/>
      <c r="J12" s="316"/>
      <c r="K12" s="316"/>
      <c r="L12" s="316"/>
      <c r="M12" s="316"/>
      <c r="N12" s="316"/>
      <c r="O12" s="316"/>
    </row>
    <row r="13" spans="1:15">
      <c r="A13" s="324">
        <v>11</v>
      </c>
      <c r="B13" s="325">
        <v>0</v>
      </c>
      <c r="C13" s="326">
        <v>4</v>
      </c>
      <c r="D13" s="326">
        <v>3</v>
      </c>
      <c r="E13" s="326">
        <v>3</v>
      </c>
      <c r="F13" s="326">
        <v>1</v>
      </c>
      <c r="G13" s="327">
        <v>1</v>
      </c>
      <c r="H13" s="323">
        <v>12</v>
      </c>
      <c r="I13" s="316"/>
      <c r="J13" s="316"/>
      <c r="K13" s="316"/>
      <c r="L13" s="316"/>
      <c r="M13" s="316"/>
      <c r="N13" s="316"/>
      <c r="O13" s="316"/>
    </row>
    <row r="14" spans="1:15">
      <c r="A14" s="324">
        <v>12</v>
      </c>
      <c r="B14" s="325">
        <v>0</v>
      </c>
      <c r="C14" s="326">
        <v>4</v>
      </c>
      <c r="D14" s="326">
        <v>3</v>
      </c>
      <c r="E14" s="326">
        <v>3</v>
      </c>
      <c r="F14" s="326">
        <v>1</v>
      </c>
      <c r="G14" s="327">
        <v>1</v>
      </c>
      <c r="H14" s="323">
        <v>12</v>
      </c>
      <c r="I14" s="316"/>
      <c r="J14" s="316"/>
      <c r="K14" s="316"/>
      <c r="L14" s="316"/>
      <c r="M14" s="316"/>
      <c r="N14" s="316"/>
      <c r="O14" s="316"/>
    </row>
    <row r="15" spans="1:15">
      <c r="A15" s="324">
        <v>13</v>
      </c>
      <c r="B15" s="325">
        <v>0</v>
      </c>
      <c r="C15" s="326">
        <v>4</v>
      </c>
      <c r="D15" s="326">
        <v>4</v>
      </c>
      <c r="E15" s="326">
        <v>2</v>
      </c>
      <c r="F15" s="326">
        <v>2</v>
      </c>
      <c r="G15" s="327">
        <v>0</v>
      </c>
      <c r="H15" s="323">
        <v>12</v>
      </c>
      <c r="I15" s="316"/>
      <c r="J15" s="316"/>
      <c r="K15" s="316"/>
      <c r="L15" s="316"/>
      <c r="M15" s="316"/>
      <c r="N15" s="316"/>
      <c r="O15" s="316"/>
    </row>
    <row r="16" spans="1:15">
      <c r="A16" s="324">
        <v>14</v>
      </c>
      <c r="B16" s="325">
        <v>4</v>
      </c>
      <c r="C16" s="326">
        <v>0</v>
      </c>
      <c r="D16" s="326">
        <v>2</v>
      </c>
      <c r="E16" s="326">
        <v>0</v>
      </c>
      <c r="F16" s="326">
        <v>4</v>
      </c>
      <c r="G16" s="327">
        <v>2</v>
      </c>
      <c r="H16" s="323">
        <v>12</v>
      </c>
      <c r="I16" s="316"/>
      <c r="J16" s="316"/>
      <c r="K16" s="316"/>
      <c r="L16" s="316"/>
      <c r="M16" s="316"/>
      <c r="N16" s="316"/>
      <c r="O16" s="316"/>
    </row>
    <row r="17" spans="1:10">
      <c r="A17" s="324">
        <v>15</v>
      </c>
      <c r="B17" s="325">
        <v>1</v>
      </c>
      <c r="C17" s="326">
        <v>3</v>
      </c>
      <c r="D17" s="326">
        <v>1</v>
      </c>
      <c r="E17" s="326">
        <v>4</v>
      </c>
      <c r="F17" s="326">
        <v>0</v>
      </c>
      <c r="G17" s="327">
        <v>3</v>
      </c>
      <c r="H17" s="323">
        <v>12</v>
      </c>
      <c r="I17" s="316"/>
      <c r="J17" s="316"/>
    </row>
    <row r="18" spans="1:10">
      <c r="A18" s="324">
        <v>16</v>
      </c>
      <c r="B18" s="325">
        <v>1</v>
      </c>
      <c r="C18" s="326">
        <v>3</v>
      </c>
      <c r="D18" s="326">
        <v>3</v>
      </c>
      <c r="E18" s="326">
        <v>4</v>
      </c>
      <c r="F18" s="326">
        <v>1</v>
      </c>
      <c r="G18" s="327">
        <v>0</v>
      </c>
      <c r="H18" s="323">
        <v>12</v>
      </c>
      <c r="I18" s="316"/>
      <c r="J18" s="316"/>
    </row>
    <row r="19" spans="1:10">
      <c r="A19" s="324">
        <v>17</v>
      </c>
      <c r="B19" s="325">
        <v>2</v>
      </c>
      <c r="C19" s="326">
        <v>0</v>
      </c>
      <c r="D19" s="326">
        <v>2</v>
      </c>
      <c r="E19" s="326">
        <v>0</v>
      </c>
      <c r="F19" s="326">
        <v>4</v>
      </c>
      <c r="G19" s="327">
        <v>4</v>
      </c>
      <c r="H19" s="323">
        <v>12</v>
      </c>
      <c r="I19" s="316"/>
      <c r="J19" s="316"/>
    </row>
    <row r="20" spans="1:10">
      <c r="A20" s="324">
        <v>18</v>
      </c>
      <c r="B20" s="325">
        <v>1</v>
      </c>
      <c r="C20" s="326">
        <v>0</v>
      </c>
      <c r="D20" s="326">
        <v>3</v>
      </c>
      <c r="E20" s="326">
        <v>1</v>
      </c>
      <c r="F20" s="326">
        <v>4</v>
      </c>
      <c r="G20" s="327">
        <v>3</v>
      </c>
      <c r="H20" s="323">
        <v>12</v>
      </c>
      <c r="I20" s="316"/>
      <c r="J20" s="316"/>
    </row>
    <row r="21" spans="1:10">
      <c r="A21" s="324">
        <v>19</v>
      </c>
      <c r="B21" s="325">
        <v>0</v>
      </c>
      <c r="C21" s="326">
        <v>0</v>
      </c>
      <c r="D21" s="326">
        <v>4</v>
      </c>
      <c r="E21" s="326">
        <v>2</v>
      </c>
      <c r="F21" s="326">
        <v>4</v>
      </c>
      <c r="G21" s="327">
        <v>2</v>
      </c>
      <c r="H21" s="323">
        <v>12</v>
      </c>
      <c r="I21" s="316"/>
      <c r="J21" s="316"/>
    </row>
    <row r="22" spans="1:10">
      <c r="A22" s="324">
        <v>20</v>
      </c>
      <c r="B22" s="325">
        <v>0</v>
      </c>
      <c r="C22" s="326">
        <v>1</v>
      </c>
      <c r="D22" s="326">
        <v>4</v>
      </c>
      <c r="E22" s="326">
        <v>3</v>
      </c>
      <c r="F22" s="326">
        <v>3</v>
      </c>
      <c r="G22" s="327">
        <v>1</v>
      </c>
      <c r="H22" s="323">
        <v>12</v>
      </c>
      <c r="I22" s="316"/>
      <c r="J22" s="316"/>
    </row>
    <row r="23" spans="1:10">
      <c r="A23" s="324">
        <v>21</v>
      </c>
      <c r="B23" s="325">
        <v>0</v>
      </c>
      <c r="C23" s="326">
        <v>0</v>
      </c>
      <c r="D23" s="326">
        <v>4</v>
      </c>
      <c r="E23" s="326">
        <v>4</v>
      </c>
      <c r="F23" s="326">
        <v>2</v>
      </c>
      <c r="G23" s="327">
        <v>2</v>
      </c>
      <c r="H23" s="323">
        <v>12</v>
      </c>
      <c r="I23" s="316"/>
      <c r="J23" s="316"/>
    </row>
    <row r="24" spans="1:10">
      <c r="A24" s="324">
        <v>22</v>
      </c>
      <c r="B24" s="325">
        <v>0</v>
      </c>
      <c r="C24" s="326">
        <v>2</v>
      </c>
      <c r="D24" s="326">
        <v>2</v>
      </c>
      <c r="E24" s="326">
        <v>4</v>
      </c>
      <c r="F24" s="326">
        <v>0</v>
      </c>
      <c r="G24" s="327">
        <v>4</v>
      </c>
      <c r="H24" s="323">
        <v>12</v>
      </c>
      <c r="I24" s="316"/>
      <c r="J24" s="316"/>
    </row>
    <row r="25" spans="1:10">
      <c r="A25" s="324">
        <v>23</v>
      </c>
      <c r="B25" s="325">
        <v>1</v>
      </c>
      <c r="C25" s="326">
        <v>3</v>
      </c>
      <c r="D25" s="326">
        <v>1</v>
      </c>
      <c r="E25" s="326">
        <v>3</v>
      </c>
      <c r="F25" s="326">
        <v>0</v>
      </c>
      <c r="G25" s="327">
        <v>4</v>
      </c>
      <c r="H25" s="323">
        <v>12</v>
      </c>
      <c r="I25" s="316"/>
      <c r="J25" s="316"/>
    </row>
    <row r="26" spans="1:10">
      <c r="A26" s="324">
        <v>24</v>
      </c>
      <c r="B26" s="325">
        <v>4</v>
      </c>
      <c r="C26" s="326">
        <v>2</v>
      </c>
      <c r="D26" s="326">
        <v>2</v>
      </c>
      <c r="E26" s="326">
        <v>0</v>
      </c>
      <c r="F26" s="326">
        <v>4</v>
      </c>
      <c r="G26" s="327">
        <v>0</v>
      </c>
      <c r="H26" s="323">
        <v>12</v>
      </c>
      <c r="I26" s="316"/>
      <c r="J26" s="316"/>
    </row>
    <row r="27" spans="1:10" ht="13.5" thickBot="1">
      <c r="A27" s="324">
        <v>25</v>
      </c>
      <c r="B27" s="325">
        <v>4</v>
      </c>
      <c r="C27" s="326">
        <v>4</v>
      </c>
      <c r="D27" s="326">
        <v>0</v>
      </c>
      <c r="E27" s="326">
        <v>0</v>
      </c>
      <c r="F27" s="326">
        <v>2</v>
      </c>
      <c r="G27" s="327">
        <v>2</v>
      </c>
      <c r="H27" s="323">
        <v>12</v>
      </c>
      <c r="I27" s="316"/>
      <c r="J27" s="316"/>
    </row>
    <row r="28" spans="1:10">
      <c r="A28" s="329" t="s">
        <v>11</v>
      </c>
      <c r="B28" s="330">
        <v>37</v>
      </c>
      <c r="C28" s="331">
        <v>53</v>
      </c>
      <c r="D28" s="331">
        <v>66</v>
      </c>
      <c r="E28" s="331">
        <v>51</v>
      </c>
      <c r="F28" s="331">
        <v>41</v>
      </c>
      <c r="G28" s="332">
        <v>50</v>
      </c>
      <c r="H28" s="317">
        <v>298</v>
      </c>
      <c r="I28" s="316"/>
      <c r="J28" s="316"/>
    </row>
    <row r="29" spans="1:10">
      <c r="A29" s="324" t="s">
        <v>12</v>
      </c>
      <c r="B29" s="333">
        <v>6</v>
      </c>
      <c r="C29" s="334">
        <v>6</v>
      </c>
      <c r="D29" s="334">
        <v>7</v>
      </c>
      <c r="E29" s="334">
        <v>6</v>
      </c>
      <c r="F29" s="373" t="s">
        <v>39</v>
      </c>
      <c r="G29" s="335">
        <v>5</v>
      </c>
      <c r="H29" s="316"/>
      <c r="I29" s="316"/>
      <c r="J29" s="336"/>
    </row>
    <row r="30" spans="1:10">
      <c r="A30" s="324" t="s">
        <v>13</v>
      </c>
      <c r="B30" s="333">
        <v>10</v>
      </c>
      <c r="C30" s="334">
        <v>7</v>
      </c>
      <c r="D30" s="334">
        <v>2</v>
      </c>
      <c r="E30" s="334">
        <v>5</v>
      </c>
      <c r="F30" s="334">
        <v>8</v>
      </c>
      <c r="G30" s="335">
        <v>5</v>
      </c>
      <c r="H30" s="316"/>
      <c r="I30" s="316"/>
      <c r="J30" s="316"/>
    </row>
    <row r="31" spans="1:10">
      <c r="A31" s="324" t="s">
        <v>14</v>
      </c>
      <c r="B31" s="337">
        <v>0.37</v>
      </c>
      <c r="C31" s="338">
        <v>0.53</v>
      </c>
      <c r="D31" s="338">
        <v>0.66</v>
      </c>
      <c r="E31" s="338">
        <v>0.51</v>
      </c>
      <c r="F31" s="338">
        <v>0.41</v>
      </c>
      <c r="G31" s="339">
        <v>0.5</v>
      </c>
      <c r="H31" s="316"/>
      <c r="I31" s="316"/>
      <c r="J31" s="316"/>
    </row>
    <row r="32" spans="1:10">
      <c r="A32" s="324" t="s">
        <v>15</v>
      </c>
      <c r="B32" s="340">
        <v>6</v>
      </c>
      <c r="C32" s="341">
        <v>2</v>
      </c>
      <c r="D32" s="341">
        <v>1</v>
      </c>
      <c r="E32" s="341">
        <v>3</v>
      </c>
      <c r="F32" s="341">
        <v>5</v>
      </c>
      <c r="G32" s="342">
        <v>4</v>
      </c>
      <c r="H32" s="316"/>
      <c r="I32" s="316"/>
      <c r="J32" s="316"/>
    </row>
    <row r="33" spans="1:17" ht="13.5" thickBot="1">
      <c r="A33" s="343"/>
      <c r="B33" s="344"/>
      <c r="C33" s="345"/>
      <c r="D33" s="346"/>
      <c r="E33" s="347"/>
      <c r="F33" s="348"/>
      <c r="G33" s="349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5" spans="1:17">
      <c r="A35" s="350">
        <v>1</v>
      </c>
      <c r="B35" s="351">
        <v>5</v>
      </c>
      <c r="C35" s="351">
        <v>1</v>
      </c>
      <c r="D35" s="351">
        <v>2</v>
      </c>
      <c r="E35" s="351">
        <v>5</v>
      </c>
      <c r="F35" s="351">
        <v>5</v>
      </c>
      <c r="G35" s="351">
        <v>4</v>
      </c>
      <c r="H35" s="352"/>
      <c r="I35" s="352"/>
      <c r="J35" s="316"/>
      <c r="K35" s="316"/>
      <c r="L35" s="316"/>
      <c r="M35" s="316"/>
      <c r="N35" s="316"/>
      <c r="O35" s="316"/>
      <c r="P35" s="316"/>
      <c r="Q35" s="316"/>
    </row>
    <row r="36" spans="1:17">
      <c r="A36" s="350">
        <v>2</v>
      </c>
      <c r="B36" s="351">
        <v>4</v>
      </c>
      <c r="C36" s="351">
        <v>5</v>
      </c>
      <c r="D36" s="351">
        <v>6</v>
      </c>
      <c r="E36" s="351">
        <v>5</v>
      </c>
      <c r="F36" s="351">
        <v>5</v>
      </c>
      <c r="G36" s="351">
        <v>7</v>
      </c>
      <c r="H36" s="352"/>
      <c r="I36" s="352"/>
      <c r="J36" s="316"/>
      <c r="K36" s="316"/>
      <c r="L36" s="316"/>
      <c r="M36" s="316"/>
      <c r="N36" s="316"/>
      <c r="O36" s="316"/>
      <c r="P36" s="316"/>
      <c r="Q36" s="316"/>
    </row>
    <row r="37" spans="1:17">
      <c r="A37" s="350">
        <v>3</v>
      </c>
      <c r="B37" s="351">
        <v>0</v>
      </c>
      <c r="C37" s="351">
        <v>6</v>
      </c>
      <c r="D37" s="351">
        <v>8</v>
      </c>
      <c r="E37" s="351">
        <v>4</v>
      </c>
      <c r="F37" s="351">
        <v>2</v>
      </c>
      <c r="G37" s="351">
        <v>4</v>
      </c>
      <c r="H37" s="352"/>
      <c r="I37" s="352"/>
      <c r="J37" s="316"/>
      <c r="K37" s="316"/>
      <c r="L37" s="316"/>
      <c r="M37" s="316"/>
      <c r="N37" s="316"/>
      <c r="O37" s="316"/>
      <c r="P37" s="316"/>
      <c r="Q37" s="316"/>
    </row>
    <row r="38" spans="1:17">
      <c r="A38" s="352"/>
      <c r="B38" s="352"/>
      <c r="C38" s="352"/>
      <c r="D38" s="352"/>
      <c r="E38" s="352"/>
      <c r="F38" s="352"/>
      <c r="G38" s="352"/>
      <c r="H38" s="352"/>
      <c r="I38" s="352"/>
      <c r="J38" s="316"/>
      <c r="K38" s="316"/>
      <c r="L38" s="316"/>
      <c r="M38" s="316"/>
      <c r="N38" s="316"/>
      <c r="O38" s="316"/>
      <c r="P38" s="316"/>
      <c r="Q38" s="316"/>
    </row>
    <row r="39" spans="1:17" ht="13.5" thickBot="1">
      <c r="A39" s="352"/>
      <c r="B39" s="353">
        <v>1</v>
      </c>
      <c r="C39" s="353">
        <v>2</v>
      </c>
      <c r="D39" s="353">
        <v>3</v>
      </c>
      <c r="E39" s="353">
        <v>4</v>
      </c>
      <c r="F39" s="353">
        <v>5</v>
      </c>
      <c r="G39" s="353">
        <v>6</v>
      </c>
      <c r="H39" s="352"/>
      <c r="I39" s="316"/>
      <c r="J39" s="316"/>
      <c r="K39" s="316"/>
      <c r="L39" s="316"/>
      <c r="M39" s="316"/>
      <c r="N39" s="316"/>
      <c r="O39" s="316"/>
      <c r="P39" s="316"/>
      <c r="Q39" s="316"/>
    </row>
    <row r="40" spans="1:17">
      <c r="A40" s="354">
        <v>1</v>
      </c>
      <c r="B40" s="355" t="s">
        <v>37</v>
      </c>
      <c r="C40" s="356">
        <v>-10</v>
      </c>
      <c r="D40" s="357">
        <v>-12</v>
      </c>
      <c r="E40" s="357">
        <v>-2</v>
      </c>
      <c r="F40" s="357">
        <v>10</v>
      </c>
      <c r="G40" s="358">
        <v>-10</v>
      </c>
      <c r="H40" s="359">
        <v>-24</v>
      </c>
      <c r="I40" s="316"/>
      <c r="J40" s="316"/>
      <c r="K40" s="316"/>
      <c r="L40" s="316"/>
      <c r="M40" s="316"/>
      <c r="N40" s="316"/>
      <c r="O40" s="316"/>
      <c r="P40" s="316"/>
      <c r="Q40" s="316"/>
    </row>
    <row r="41" spans="1:17">
      <c r="A41" s="354">
        <v>2</v>
      </c>
      <c r="B41" s="360">
        <v>10</v>
      </c>
      <c r="C41" s="361" t="s">
        <v>37</v>
      </c>
      <c r="D41" s="362">
        <v>2</v>
      </c>
      <c r="E41" s="362">
        <v>0</v>
      </c>
      <c r="F41" s="362">
        <v>-12</v>
      </c>
      <c r="G41" s="363">
        <v>6</v>
      </c>
      <c r="H41" s="359">
        <v>6</v>
      </c>
      <c r="I41" s="316"/>
      <c r="J41" s="316"/>
      <c r="K41" s="316"/>
      <c r="L41" s="316"/>
      <c r="M41" s="316"/>
      <c r="N41" s="316"/>
      <c r="O41" s="316"/>
      <c r="P41" s="316"/>
      <c r="Q41" s="316"/>
    </row>
    <row r="42" spans="1:17">
      <c r="A42" s="354">
        <v>3</v>
      </c>
      <c r="B42" s="360">
        <v>12</v>
      </c>
      <c r="C42" s="351">
        <v>-2</v>
      </c>
      <c r="D42" s="361" t="s">
        <v>37</v>
      </c>
      <c r="E42" s="362">
        <v>4</v>
      </c>
      <c r="F42" s="362">
        <v>12</v>
      </c>
      <c r="G42" s="363">
        <v>6</v>
      </c>
      <c r="H42" s="359">
        <v>32</v>
      </c>
      <c r="I42" s="316"/>
      <c r="J42" s="316"/>
      <c r="K42" s="316"/>
      <c r="L42" s="316"/>
      <c r="M42" s="316"/>
      <c r="N42" s="316"/>
      <c r="O42" s="316"/>
      <c r="P42" s="316"/>
      <c r="Q42" s="316"/>
    </row>
    <row r="43" spans="1:17">
      <c r="A43" s="354">
        <v>4</v>
      </c>
      <c r="B43" s="360">
        <v>2</v>
      </c>
      <c r="C43" s="351">
        <v>0</v>
      </c>
      <c r="D43" s="351">
        <v>-4</v>
      </c>
      <c r="E43" s="361" t="s">
        <v>37</v>
      </c>
      <c r="F43" s="362">
        <v>4</v>
      </c>
      <c r="G43" s="363">
        <v>0</v>
      </c>
      <c r="H43" s="359">
        <v>2</v>
      </c>
      <c r="I43" s="316"/>
      <c r="J43" s="316"/>
      <c r="K43" s="316"/>
      <c r="L43" s="316"/>
      <c r="M43" s="316"/>
      <c r="N43" s="316"/>
      <c r="O43" s="316"/>
      <c r="P43" s="316"/>
      <c r="Q43" s="316"/>
    </row>
    <row r="44" spans="1:17">
      <c r="A44" s="354">
        <v>5</v>
      </c>
      <c r="B44" s="360">
        <v>-10</v>
      </c>
      <c r="C44" s="351">
        <v>12</v>
      </c>
      <c r="D44" s="351">
        <v>-12</v>
      </c>
      <c r="E44" s="351">
        <v>-4</v>
      </c>
      <c r="F44" s="361" t="s">
        <v>37</v>
      </c>
      <c r="G44" s="363">
        <v>-4</v>
      </c>
      <c r="H44" s="359">
        <v>-18</v>
      </c>
      <c r="I44" s="316"/>
      <c r="J44" s="316"/>
      <c r="K44" s="316"/>
      <c r="L44" s="316"/>
      <c r="M44" s="316"/>
      <c r="N44" s="316"/>
      <c r="O44" s="316"/>
      <c r="P44" s="316"/>
      <c r="Q44" s="316"/>
    </row>
    <row r="45" spans="1:17" ht="13.5" thickBot="1">
      <c r="A45" s="354">
        <v>6</v>
      </c>
      <c r="B45" s="364">
        <v>10</v>
      </c>
      <c r="C45" s="365">
        <v>-6</v>
      </c>
      <c r="D45" s="365">
        <v>-6</v>
      </c>
      <c r="E45" s="365">
        <v>0</v>
      </c>
      <c r="F45" s="365">
        <v>4</v>
      </c>
      <c r="G45" s="366" t="s">
        <v>37</v>
      </c>
      <c r="H45" s="359">
        <v>2</v>
      </c>
      <c r="I45" s="316"/>
      <c r="J45" s="316"/>
      <c r="K45" s="316"/>
      <c r="L45" s="316"/>
      <c r="M45" s="316"/>
      <c r="N45" s="316"/>
      <c r="O45" s="316"/>
      <c r="P45" s="316"/>
      <c r="Q45" s="316"/>
    </row>
  </sheetData>
  <mergeCells count="1">
    <mergeCell ref="A1:A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D5" sqref="D5"/>
    </sheetView>
  </sheetViews>
  <sheetFormatPr defaultRowHeight="12.75"/>
  <cols>
    <col min="8" max="8" width="9.140625" style="4"/>
  </cols>
  <sheetData>
    <row r="1" spans="1:10">
      <c r="A1" s="542" t="s">
        <v>0</v>
      </c>
      <c r="B1" s="45" t="s">
        <v>18</v>
      </c>
      <c r="C1" s="45" t="s">
        <v>6</v>
      </c>
      <c r="D1" s="45" t="s">
        <v>2</v>
      </c>
      <c r="E1" s="45" t="s">
        <v>23</v>
      </c>
      <c r="F1" s="45" t="s">
        <v>4</v>
      </c>
      <c r="G1" s="45" t="s">
        <v>28</v>
      </c>
      <c r="I1" s="41"/>
      <c r="J1" s="43"/>
    </row>
    <row r="2" spans="1:10">
      <c r="A2" s="542"/>
      <c r="B2" s="45" t="s">
        <v>21</v>
      </c>
      <c r="C2" s="45" t="s">
        <v>1</v>
      </c>
      <c r="D2" s="45" t="s">
        <v>22</v>
      </c>
      <c r="E2" s="45" t="s">
        <v>25</v>
      </c>
      <c r="F2" s="45" t="s">
        <v>29</v>
      </c>
      <c r="G2" s="45" t="s">
        <v>19</v>
      </c>
      <c r="I2" s="41"/>
      <c r="J2" s="41"/>
    </row>
    <row r="3" spans="1:10">
      <c r="A3" s="46">
        <v>1</v>
      </c>
      <c r="B3" s="47">
        <v>4</v>
      </c>
      <c r="C3" s="47">
        <v>2</v>
      </c>
      <c r="D3" s="47">
        <v>0</v>
      </c>
      <c r="E3" s="47">
        <v>2</v>
      </c>
      <c r="F3" s="47">
        <v>4</v>
      </c>
      <c r="G3" s="47">
        <v>0</v>
      </c>
      <c r="H3" s="59">
        <v>12</v>
      </c>
      <c r="I3" s="41"/>
      <c r="J3" s="41"/>
    </row>
    <row r="4" spans="1:10">
      <c r="A4" s="48">
        <v>2</v>
      </c>
      <c r="B4" s="47">
        <v>4</v>
      </c>
      <c r="C4" s="47">
        <v>1</v>
      </c>
      <c r="D4" s="47">
        <v>1</v>
      </c>
      <c r="E4" s="47">
        <v>3</v>
      </c>
      <c r="F4" s="47">
        <v>3</v>
      </c>
      <c r="G4" s="47">
        <v>0</v>
      </c>
      <c r="H4" s="59">
        <v>12</v>
      </c>
      <c r="I4" s="41"/>
      <c r="J4" s="41"/>
    </row>
    <row r="5" spans="1:10">
      <c r="A5" s="48">
        <v>3</v>
      </c>
      <c r="B5" s="47">
        <v>1</v>
      </c>
      <c r="C5" s="47">
        <v>1</v>
      </c>
      <c r="D5" s="47">
        <v>4</v>
      </c>
      <c r="E5" s="47">
        <v>3</v>
      </c>
      <c r="F5" s="47">
        <v>0</v>
      </c>
      <c r="G5" s="47">
        <v>3</v>
      </c>
      <c r="H5" s="59">
        <v>12</v>
      </c>
      <c r="I5" s="41"/>
      <c r="J5" s="41"/>
    </row>
    <row r="6" spans="1:10">
      <c r="A6" s="48">
        <v>4</v>
      </c>
      <c r="B6" s="47">
        <v>4</v>
      </c>
      <c r="C6" s="47">
        <v>0</v>
      </c>
      <c r="D6" s="47">
        <v>2</v>
      </c>
      <c r="E6" s="47">
        <v>4</v>
      </c>
      <c r="F6" s="47">
        <v>2</v>
      </c>
      <c r="G6" s="47">
        <v>0</v>
      </c>
      <c r="H6" s="59">
        <v>12</v>
      </c>
      <c r="I6" s="41"/>
      <c r="J6" s="41"/>
    </row>
    <row r="7" spans="1:10">
      <c r="A7" s="48">
        <v>5</v>
      </c>
      <c r="B7" s="47">
        <v>3</v>
      </c>
      <c r="C7" s="47">
        <v>3</v>
      </c>
      <c r="D7" s="47">
        <v>0</v>
      </c>
      <c r="E7" s="47">
        <v>1</v>
      </c>
      <c r="F7" s="47">
        <v>4</v>
      </c>
      <c r="G7" s="47">
        <v>1</v>
      </c>
      <c r="H7" s="59">
        <v>12</v>
      </c>
      <c r="I7" s="41"/>
      <c r="J7" s="41"/>
    </row>
    <row r="8" spans="1:10">
      <c r="A8" s="48">
        <v>6</v>
      </c>
      <c r="B8" s="47">
        <v>4</v>
      </c>
      <c r="C8" s="47">
        <v>4</v>
      </c>
      <c r="D8" s="47">
        <v>2</v>
      </c>
      <c r="E8" s="47">
        <v>2</v>
      </c>
      <c r="F8" s="47">
        <v>0</v>
      </c>
      <c r="G8" s="47">
        <v>0</v>
      </c>
      <c r="H8" s="59">
        <v>12</v>
      </c>
      <c r="I8" s="41"/>
      <c r="J8" s="41"/>
    </row>
    <row r="9" spans="1:10">
      <c r="A9" s="48">
        <v>7</v>
      </c>
      <c r="B9" s="47">
        <v>2</v>
      </c>
      <c r="C9" s="47">
        <v>4</v>
      </c>
      <c r="D9" s="47">
        <v>0</v>
      </c>
      <c r="E9" s="47">
        <v>4</v>
      </c>
      <c r="F9" s="47">
        <v>2</v>
      </c>
      <c r="G9" s="47">
        <v>0</v>
      </c>
      <c r="H9" s="59">
        <v>12</v>
      </c>
      <c r="I9" s="41"/>
      <c r="J9" s="41"/>
    </row>
    <row r="10" spans="1:10">
      <c r="A10" s="48">
        <v>8</v>
      </c>
      <c r="B10" s="47">
        <v>1</v>
      </c>
      <c r="C10" s="47">
        <v>0</v>
      </c>
      <c r="D10" s="47">
        <v>3</v>
      </c>
      <c r="E10" s="47">
        <v>1</v>
      </c>
      <c r="F10" s="47">
        <v>3</v>
      </c>
      <c r="G10" s="47">
        <v>4</v>
      </c>
      <c r="H10" s="59">
        <v>12</v>
      </c>
      <c r="I10" s="41"/>
      <c r="J10" s="41"/>
    </row>
    <row r="11" spans="1:10">
      <c r="A11" s="48">
        <v>9</v>
      </c>
      <c r="B11" s="47">
        <v>1</v>
      </c>
      <c r="C11" s="47">
        <v>0</v>
      </c>
      <c r="D11" s="47">
        <v>3</v>
      </c>
      <c r="E11" s="47">
        <v>1</v>
      </c>
      <c r="F11" s="47">
        <v>3</v>
      </c>
      <c r="G11" s="47">
        <v>4</v>
      </c>
      <c r="H11" s="59">
        <v>12</v>
      </c>
      <c r="I11" s="41"/>
      <c r="J11" s="41"/>
    </row>
    <row r="12" spans="1:10">
      <c r="A12" s="48">
        <v>10</v>
      </c>
      <c r="B12" s="47">
        <v>3</v>
      </c>
      <c r="C12" s="47">
        <v>4</v>
      </c>
      <c r="D12" s="47">
        <v>1</v>
      </c>
      <c r="E12" s="47">
        <v>3</v>
      </c>
      <c r="F12" s="47">
        <v>1</v>
      </c>
      <c r="G12" s="47">
        <v>0</v>
      </c>
      <c r="H12" s="59">
        <v>12</v>
      </c>
      <c r="I12" s="41"/>
      <c r="J12" s="41"/>
    </row>
    <row r="13" spans="1:10">
      <c r="A13" s="48">
        <v>11</v>
      </c>
      <c r="B13" s="47">
        <v>0</v>
      </c>
      <c r="C13" s="47">
        <v>4</v>
      </c>
      <c r="D13" s="47">
        <v>4</v>
      </c>
      <c r="E13" s="47">
        <v>2</v>
      </c>
      <c r="F13" s="47">
        <v>2</v>
      </c>
      <c r="G13" s="47">
        <v>0</v>
      </c>
      <c r="H13" s="59">
        <v>12</v>
      </c>
      <c r="I13" s="41"/>
      <c r="J13" s="41"/>
    </row>
    <row r="14" spans="1:10">
      <c r="A14" s="48">
        <v>12</v>
      </c>
      <c r="B14" s="47">
        <v>3</v>
      </c>
      <c r="C14" s="47">
        <v>1</v>
      </c>
      <c r="D14" s="47">
        <v>0</v>
      </c>
      <c r="E14" s="47">
        <v>3</v>
      </c>
      <c r="F14" s="47">
        <v>1</v>
      </c>
      <c r="G14" s="47">
        <v>4</v>
      </c>
      <c r="H14" s="59">
        <v>12</v>
      </c>
      <c r="I14" s="41"/>
      <c r="J14" s="41"/>
    </row>
    <row r="15" spans="1:10">
      <c r="A15" s="48">
        <v>13</v>
      </c>
      <c r="B15" s="47">
        <v>0</v>
      </c>
      <c r="C15" s="47">
        <v>4</v>
      </c>
      <c r="D15" s="47">
        <v>4</v>
      </c>
      <c r="E15" s="47">
        <v>2</v>
      </c>
      <c r="F15" s="47">
        <v>2</v>
      </c>
      <c r="G15" s="47">
        <v>0</v>
      </c>
      <c r="H15" s="59">
        <v>12</v>
      </c>
      <c r="I15" s="41"/>
      <c r="J15" s="41"/>
    </row>
    <row r="16" spans="1:10">
      <c r="A16" s="48">
        <v>14</v>
      </c>
      <c r="B16" s="47">
        <v>4</v>
      </c>
      <c r="C16" s="47">
        <v>0</v>
      </c>
      <c r="D16" s="47">
        <v>0</v>
      </c>
      <c r="E16" s="47">
        <v>2</v>
      </c>
      <c r="F16" s="47">
        <v>2</v>
      </c>
      <c r="G16" s="47">
        <v>4</v>
      </c>
      <c r="H16" s="59">
        <v>12</v>
      </c>
      <c r="I16" s="41"/>
      <c r="J16" s="41"/>
    </row>
    <row r="17" spans="1:10">
      <c r="A17" s="48">
        <v>15</v>
      </c>
      <c r="B17" s="47">
        <v>2</v>
      </c>
      <c r="C17" s="47">
        <v>2</v>
      </c>
      <c r="D17" s="47">
        <v>0</v>
      </c>
      <c r="E17" s="47">
        <v>4</v>
      </c>
      <c r="F17" s="47">
        <v>0</v>
      </c>
      <c r="G17" s="47">
        <v>4</v>
      </c>
      <c r="H17" s="59">
        <v>12</v>
      </c>
      <c r="I17" s="41"/>
      <c r="J17" s="41"/>
    </row>
    <row r="18" spans="1:10">
      <c r="A18" s="48">
        <v>16</v>
      </c>
      <c r="B18" s="47">
        <v>3</v>
      </c>
      <c r="C18" s="47">
        <v>1</v>
      </c>
      <c r="D18" s="47">
        <v>1</v>
      </c>
      <c r="E18" s="47">
        <v>0</v>
      </c>
      <c r="F18" s="47">
        <v>3</v>
      </c>
      <c r="G18" s="47">
        <v>4</v>
      </c>
      <c r="H18" s="59">
        <v>12</v>
      </c>
      <c r="I18" s="41"/>
      <c r="J18" s="41"/>
    </row>
    <row r="19" spans="1:10">
      <c r="A19" s="48">
        <v>17</v>
      </c>
      <c r="B19" s="47">
        <v>3</v>
      </c>
      <c r="C19" s="47">
        <v>1</v>
      </c>
      <c r="D19" s="47">
        <v>1</v>
      </c>
      <c r="E19" s="47">
        <v>0</v>
      </c>
      <c r="F19" s="47">
        <v>3</v>
      </c>
      <c r="G19" s="47">
        <v>4</v>
      </c>
      <c r="H19" s="59">
        <v>12</v>
      </c>
      <c r="I19" s="41"/>
      <c r="J19" s="41"/>
    </row>
    <row r="20" spans="1:10">
      <c r="A20" s="48">
        <v>18</v>
      </c>
      <c r="B20" s="47">
        <v>2</v>
      </c>
      <c r="C20" s="47">
        <v>2</v>
      </c>
      <c r="D20" s="47">
        <v>2</v>
      </c>
      <c r="E20" s="47">
        <v>2</v>
      </c>
      <c r="F20" s="47">
        <v>2</v>
      </c>
      <c r="G20" s="47">
        <v>2</v>
      </c>
      <c r="H20" s="59">
        <v>12</v>
      </c>
      <c r="I20" s="41"/>
      <c r="J20" s="41"/>
    </row>
    <row r="21" spans="1:10">
      <c r="A21" s="48">
        <v>19</v>
      </c>
      <c r="B21" s="47">
        <v>1</v>
      </c>
      <c r="C21" s="47">
        <v>3</v>
      </c>
      <c r="D21" s="47">
        <v>3</v>
      </c>
      <c r="E21" s="47">
        <v>4</v>
      </c>
      <c r="F21" s="47">
        <v>1</v>
      </c>
      <c r="G21" s="47">
        <v>0</v>
      </c>
      <c r="H21" s="59">
        <v>12</v>
      </c>
      <c r="I21" s="41"/>
      <c r="J21" s="41"/>
    </row>
    <row r="22" spans="1:10">
      <c r="A22" s="48">
        <v>20</v>
      </c>
      <c r="B22" s="47">
        <v>2</v>
      </c>
      <c r="C22" s="47">
        <v>0</v>
      </c>
      <c r="D22" s="47">
        <v>2</v>
      </c>
      <c r="E22" s="47">
        <v>0</v>
      </c>
      <c r="F22" s="47">
        <v>4</v>
      </c>
      <c r="G22" s="47">
        <v>4</v>
      </c>
      <c r="H22" s="59">
        <v>12</v>
      </c>
      <c r="I22" s="41"/>
      <c r="J22" s="41"/>
    </row>
    <row r="23" spans="1:10">
      <c r="A23" s="48">
        <v>21</v>
      </c>
      <c r="B23" s="47">
        <v>2</v>
      </c>
      <c r="C23" s="47">
        <v>2</v>
      </c>
      <c r="D23" s="47">
        <v>2</v>
      </c>
      <c r="E23" s="47">
        <v>2</v>
      </c>
      <c r="F23" s="47">
        <v>2</v>
      </c>
      <c r="G23" s="47">
        <v>2</v>
      </c>
      <c r="H23" s="59">
        <v>12</v>
      </c>
      <c r="I23" s="41"/>
      <c r="J23" s="41"/>
    </row>
    <row r="24" spans="1:10">
      <c r="A24" s="48">
        <v>22</v>
      </c>
      <c r="B24" s="47">
        <v>3</v>
      </c>
      <c r="C24" s="47">
        <v>4</v>
      </c>
      <c r="D24" s="47">
        <v>0</v>
      </c>
      <c r="E24" s="47">
        <v>1</v>
      </c>
      <c r="F24" s="47">
        <v>1</v>
      </c>
      <c r="G24" s="47">
        <v>3</v>
      </c>
      <c r="H24" s="59">
        <v>12</v>
      </c>
      <c r="I24" s="41"/>
      <c r="J24" s="41"/>
    </row>
    <row r="25" spans="1:10">
      <c r="A25" s="48">
        <v>23</v>
      </c>
      <c r="B25" s="47">
        <v>2</v>
      </c>
      <c r="C25" s="47">
        <v>0</v>
      </c>
      <c r="D25" s="47">
        <v>4</v>
      </c>
      <c r="E25" s="47">
        <v>2</v>
      </c>
      <c r="F25" s="47">
        <v>4</v>
      </c>
      <c r="G25" s="47">
        <v>0</v>
      </c>
      <c r="H25" s="59">
        <v>12</v>
      </c>
      <c r="I25" s="41"/>
      <c r="J25" s="41"/>
    </row>
    <row r="26" spans="1:10">
      <c r="A26" s="48">
        <v>24</v>
      </c>
      <c r="B26" s="47">
        <v>0</v>
      </c>
      <c r="C26" s="47">
        <v>0</v>
      </c>
      <c r="D26" s="47">
        <v>4</v>
      </c>
      <c r="E26" s="47">
        <v>4</v>
      </c>
      <c r="F26" s="47">
        <v>2</v>
      </c>
      <c r="G26" s="47">
        <v>2</v>
      </c>
      <c r="H26" s="59">
        <v>12</v>
      </c>
      <c r="I26" s="41"/>
      <c r="J26" s="41"/>
    </row>
    <row r="27" spans="1:10">
      <c r="A27" s="48">
        <v>25</v>
      </c>
      <c r="B27" s="47">
        <v>2</v>
      </c>
      <c r="C27" s="47">
        <v>2</v>
      </c>
      <c r="D27" s="47">
        <v>2</v>
      </c>
      <c r="E27" s="47">
        <v>2</v>
      </c>
      <c r="F27" s="47">
        <v>2</v>
      </c>
      <c r="G27" s="47">
        <v>2</v>
      </c>
      <c r="H27" s="59">
        <v>12</v>
      </c>
      <c r="I27" s="41"/>
      <c r="J27" s="41"/>
    </row>
    <row r="28" spans="1:10">
      <c r="A28" s="49" t="s">
        <v>11</v>
      </c>
      <c r="B28" s="50">
        <v>56</v>
      </c>
      <c r="C28" s="44">
        <v>45</v>
      </c>
      <c r="D28" s="44">
        <v>45</v>
      </c>
      <c r="E28" s="44">
        <v>54</v>
      </c>
      <c r="F28" s="44">
        <v>53</v>
      </c>
      <c r="G28" s="51">
        <v>47</v>
      </c>
      <c r="H28" s="42">
        <v>300</v>
      </c>
      <c r="I28" s="41"/>
      <c r="J28" s="41"/>
    </row>
    <row r="29" spans="1:10">
      <c r="A29" s="48" t="s">
        <v>12</v>
      </c>
      <c r="B29" s="50">
        <v>5</v>
      </c>
      <c r="C29" s="50">
        <v>6</v>
      </c>
      <c r="D29" s="50">
        <v>5</v>
      </c>
      <c r="E29" s="50">
        <v>5</v>
      </c>
      <c r="F29" s="50">
        <v>4</v>
      </c>
      <c r="G29" s="52">
        <v>8</v>
      </c>
      <c r="I29" s="41"/>
      <c r="J29" s="53"/>
    </row>
    <row r="30" spans="1:10">
      <c r="A30" s="48" t="s">
        <v>13</v>
      </c>
      <c r="B30" s="50">
        <v>3</v>
      </c>
      <c r="C30" s="50">
        <v>7</v>
      </c>
      <c r="D30" s="50">
        <v>7</v>
      </c>
      <c r="E30" s="50">
        <v>3</v>
      </c>
      <c r="F30" s="50">
        <v>3</v>
      </c>
      <c r="G30" s="52">
        <v>10</v>
      </c>
      <c r="I30" s="41"/>
      <c r="J30" s="41"/>
    </row>
    <row r="31" spans="1:10">
      <c r="A31" s="48" t="s">
        <v>14</v>
      </c>
      <c r="B31" s="54">
        <v>0.56000000000000005</v>
      </c>
      <c r="C31" s="54">
        <v>0.45</v>
      </c>
      <c r="D31" s="54">
        <v>0.45</v>
      </c>
      <c r="E31" s="54">
        <v>0.54</v>
      </c>
      <c r="F31" s="54">
        <v>0.53</v>
      </c>
      <c r="G31" s="54">
        <v>0.47</v>
      </c>
      <c r="I31" s="41"/>
      <c r="J31" s="41"/>
    </row>
    <row r="32" spans="1:10">
      <c r="A32" s="48" t="s">
        <v>15</v>
      </c>
      <c r="B32" s="55">
        <v>1</v>
      </c>
      <c r="C32" s="55">
        <v>5</v>
      </c>
      <c r="D32" s="55">
        <v>5</v>
      </c>
      <c r="E32" s="55">
        <v>2</v>
      </c>
      <c r="F32" s="55">
        <v>3</v>
      </c>
      <c r="G32" s="55">
        <v>4</v>
      </c>
      <c r="I32" s="41"/>
      <c r="J32" s="41"/>
    </row>
    <row r="33" spans="1:7">
      <c r="A33" s="49" t="s">
        <v>16</v>
      </c>
      <c r="B33" s="44">
        <v>0</v>
      </c>
      <c r="C33" s="44">
        <v>0</v>
      </c>
      <c r="D33" s="56" t="s">
        <v>17</v>
      </c>
      <c r="E33" s="57">
        <v>0</v>
      </c>
      <c r="F33" s="58" t="s">
        <v>17</v>
      </c>
      <c r="G33" s="44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8" sqref="I8"/>
    </sheetView>
  </sheetViews>
  <sheetFormatPr defaultRowHeight="12.75"/>
  <cols>
    <col min="8" max="8" width="9.140625" style="4"/>
  </cols>
  <sheetData>
    <row r="1" spans="1:10">
      <c r="A1" s="543" t="s">
        <v>0</v>
      </c>
      <c r="B1" s="78" t="s">
        <v>28</v>
      </c>
      <c r="C1" s="78" t="s">
        <v>22</v>
      </c>
      <c r="D1" s="78" t="s">
        <v>9</v>
      </c>
      <c r="E1" s="78" t="s">
        <v>6</v>
      </c>
      <c r="F1" s="78" t="s">
        <v>18</v>
      </c>
      <c r="G1" s="78" t="s">
        <v>4</v>
      </c>
      <c r="I1" s="60"/>
      <c r="J1" s="62"/>
    </row>
    <row r="2" spans="1:10">
      <c r="A2" s="543"/>
      <c r="B2" s="78" t="s">
        <v>3</v>
      </c>
      <c r="C2" s="78" t="s">
        <v>2</v>
      </c>
      <c r="D2" s="78" t="s">
        <v>5</v>
      </c>
      <c r="E2" s="78" t="s">
        <v>1</v>
      </c>
      <c r="F2" s="78" t="s">
        <v>21</v>
      </c>
      <c r="G2" s="78" t="s">
        <v>8</v>
      </c>
      <c r="I2" s="60"/>
      <c r="J2" s="60"/>
    </row>
    <row r="3" spans="1:10">
      <c r="A3" s="64">
        <v>1</v>
      </c>
      <c r="B3" s="79">
        <v>4</v>
      </c>
      <c r="C3" s="79">
        <v>1</v>
      </c>
      <c r="D3" s="79">
        <v>1</v>
      </c>
      <c r="E3" s="79">
        <v>3</v>
      </c>
      <c r="F3" s="79">
        <v>3</v>
      </c>
      <c r="G3" s="79">
        <v>0</v>
      </c>
      <c r="H3" s="59">
        <v>12</v>
      </c>
      <c r="I3" s="60"/>
      <c r="J3" s="60"/>
    </row>
    <row r="4" spans="1:10">
      <c r="A4" s="65">
        <v>2</v>
      </c>
      <c r="B4" s="79">
        <v>3</v>
      </c>
      <c r="C4" s="79">
        <v>3</v>
      </c>
      <c r="D4" s="79">
        <v>0</v>
      </c>
      <c r="E4" s="79">
        <v>1</v>
      </c>
      <c r="F4" s="79">
        <v>4</v>
      </c>
      <c r="G4" s="79">
        <v>1</v>
      </c>
      <c r="H4" s="59">
        <v>12</v>
      </c>
      <c r="I4" s="60"/>
      <c r="J4" s="60"/>
    </row>
    <row r="5" spans="1:10">
      <c r="A5" s="65">
        <v>3</v>
      </c>
      <c r="B5" s="79">
        <v>3</v>
      </c>
      <c r="C5" s="79">
        <v>0</v>
      </c>
      <c r="D5" s="79">
        <v>3</v>
      </c>
      <c r="E5" s="79">
        <v>4</v>
      </c>
      <c r="F5" s="79">
        <v>1</v>
      </c>
      <c r="G5" s="79">
        <v>1</v>
      </c>
      <c r="H5" s="59">
        <v>12</v>
      </c>
      <c r="I5" s="60"/>
      <c r="J5" s="60"/>
    </row>
    <row r="6" spans="1:10">
      <c r="A6" s="65">
        <v>4</v>
      </c>
      <c r="B6" s="79">
        <v>2</v>
      </c>
      <c r="C6" s="79">
        <v>0</v>
      </c>
      <c r="D6" s="79">
        <v>4</v>
      </c>
      <c r="E6" s="79">
        <v>4</v>
      </c>
      <c r="F6" s="79">
        <v>0</v>
      </c>
      <c r="G6" s="79">
        <v>2</v>
      </c>
      <c r="H6" s="59">
        <v>12</v>
      </c>
      <c r="I6" s="60"/>
      <c r="J6" s="60"/>
    </row>
    <row r="7" spans="1:10">
      <c r="A7" s="65">
        <v>5</v>
      </c>
      <c r="B7" s="79">
        <v>0</v>
      </c>
      <c r="C7" s="79">
        <v>4</v>
      </c>
      <c r="D7" s="79">
        <v>2</v>
      </c>
      <c r="E7" s="79">
        <v>0</v>
      </c>
      <c r="F7" s="79">
        <v>2</v>
      </c>
      <c r="G7" s="79">
        <v>4</v>
      </c>
      <c r="H7" s="59">
        <v>12</v>
      </c>
      <c r="I7" s="60"/>
      <c r="J7" s="60"/>
    </row>
    <row r="8" spans="1:10">
      <c r="A8" s="65">
        <v>6</v>
      </c>
      <c r="B8" s="79">
        <v>4</v>
      </c>
      <c r="C8" s="79">
        <v>4</v>
      </c>
      <c r="D8" s="79">
        <v>2</v>
      </c>
      <c r="E8" s="79">
        <v>2</v>
      </c>
      <c r="F8" s="79">
        <v>0</v>
      </c>
      <c r="G8" s="79">
        <v>0</v>
      </c>
      <c r="H8" s="59">
        <v>12</v>
      </c>
      <c r="I8" s="60"/>
      <c r="J8" s="60"/>
    </row>
    <row r="9" spans="1:10">
      <c r="A9" s="65">
        <v>7</v>
      </c>
      <c r="B9" s="79">
        <v>0</v>
      </c>
      <c r="C9" s="79">
        <v>1</v>
      </c>
      <c r="D9" s="79">
        <v>1</v>
      </c>
      <c r="E9" s="79">
        <v>3</v>
      </c>
      <c r="F9" s="79">
        <v>4</v>
      </c>
      <c r="G9" s="79">
        <v>3</v>
      </c>
      <c r="H9" s="59">
        <v>12</v>
      </c>
      <c r="I9" s="60"/>
      <c r="J9" s="60"/>
    </row>
    <row r="10" spans="1:10">
      <c r="A10" s="65">
        <v>8</v>
      </c>
      <c r="B10" s="79">
        <v>3</v>
      </c>
      <c r="C10" s="79">
        <v>1</v>
      </c>
      <c r="D10" s="79">
        <v>4</v>
      </c>
      <c r="E10" s="79">
        <v>0</v>
      </c>
      <c r="F10" s="79">
        <v>1</v>
      </c>
      <c r="G10" s="79">
        <v>3</v>
      </c>
      <c r="H10" s="59">
        <v>12</v>
      </c>
      <c r="I10" s="60"/>
      <c r="J10" s="60"/>
    </row>
    <row r="11" spans="1:10">
      <c r="A11" s="65">
        <v>9</v>
      </c>
      <c r="B11" s="79">
        <v>1</v>
      </c>
      <c r="C11" s="79">
        <v>0</v>
      </c>
      <c r="D11" s="79">
        <v>3</v>
      </c>
      <c r="E11" s="79">
        <v>1</v>
      </c>
      <c r="F11" s="79">
        <v>3</v>
      </c>
      <c r="G11" s="79">
        <v>4</v>
      </c>
      <c r="H11" s="59">
        <v>12</v>
      </c>
      <c r="I11" s="60"/>
      <c r="J11" s="60"/>
    </row>
    <row r="12" spans="1:10">
      <c r="A12" s="65">
        <v>10</v>
      </c>
      <c r="B12" s="79">
        <v>1</v>
      </c>
      <c r="C12" s="79">
        <v>0</v>
      </c>
      <c r="D12" s="79">
        <v>3</v>
      </c>
      <c r="E12" s="79">
        <v>1</v>
      </c>
      <c r="F12" s="79">
        <v>3</v>
      </c>
      <c r="G12" s="79">
        <v>4</v>
      </c>
      <c r="H12" s="59">
        <v>12</v>
      </c>
      <c r="I12" s="60"/>
      <c r="J12" s="60"/>
    </row>
    <row r="13" spans="1:10">
      <c r="A13" s="65">
        <v>11</v>
      </c>
      <c r="B13" s="79">
        <v>4</v>
      </c>
      <c r="C13" s="79">
        <v>0</v>
      </c>
      <c r="D13" s="79">
        <v>2</v>
      </c>
      <c r="E13" s="79">
        <v>0</v>
      </c>
      <c r="F13" s="79">
        <v>4</v>
      </c>
      <c r="G13" s="79">
        <v>2</v>
      </c>
      <c r="H13" s="59">
        <v>12</v>
      </c>
      <c r="I13" s="60"/>
      <c r="J13" s="60"/>
    </row>
    <row r="14" spans="1:10">
      <c r="A14" s="65">
        <v>12</v>
      </c>
      <c r="B14" s="79">
        <v>0</v>
      </c>
      <c r="C14" s="79">
        <v>4</v>
      </c>
      <c r="D14" s="79">
        <v>2</v>
      </c>
      <c r="E14" s="79">
        <v>4</v>
      </c>
      <c r="F14" s="79">
        <v>0</v>
      </c>
      <c r="G14" s="79">
        <v>2</v>
      </c>
      <c r="H14" s="59">
        <v>12</v>
      </c>
      <c r="I14" s="60"/>
      <c r="J14" s="60"/>
    </row>
    <row r="15" spans="1:10">
      <c r="A15" s="65">
        <v>13</v>
      </c>
      <c r="B15" s="79">
        <v>4</v>
      </c>
      <c r="C15" s="79">
        <v>0</v>
      </c>
      <c r="D15" s="79">
        <v>1</v>
      </c>
      <c r="E15" s="79">
        <v>1</v>
      </c>
      <c r="F15" s="79">
        <v>3</v>
      </c>
      <c r="G15" s="79">
        <v>3</v>
      </c>
      <c r="H15" s="59">
        <v>12</v>
      </c>
      <c r="I15" s="60"/>
      <c r="J15" s="60"/>
    </row>
    <row r="16" spans="1:10">
      <c r="A16" s="65">
        <v>14</v>
      </c>
      <c r="B16" s="79">
        <v>4</v>
      </c>
      <c r="C16" s="79">
        <v>0</v>
      </c>
      <c r="D16" s="79">
        <v>0</v>
      </c>
      <c r="E16" s="79">
        <v>2</v>
      </c>
      <c r="F16" s="79">
        <v>2</v>
      </c>
      <c r="G16" s="79">
        <v>4</v>
      </c>
      <c r="H16" s="59">
        <v>12</v>
      </c>
      <c r="I16" s="60"/>
      <c r="J16" s="60"/>
    </row>
    <row r="17" spans="1:10">
      <c r="A17" s="65">
        <v>15</v>
      </c>
      <c r="B17" s="79">
        <v>4</v>
      </c>
      <c r="C17" s="79">
        <v>0</v>
      </c>
      <c r="D17" s="79">
        <v>0</v>
      </c>
      <c r="E17" s="79">
        <v>2</v>
      </c>
      <c r="F17" s="79">
        <v>2</v>
      </c>
      <c r="G17" s="79">
        <v>4</v>
      </c>
      <c r="H17" s="59">
        <v>12</v>
      </c>
      <c r="I17" s="60"/>
      <c r="J17" s="60"/>
    </row>
    <row r="18" spans="1:10">
      <c r="A18" s="65">
        <v>16</v>
      </c>
      <c r="B18" s="79">
        <v>4</v>
      </c>
      <c r="C18" s="79">
        <v>4</v>
      </c>
      <c r="D18" s="79">
        <v>0</v>
      </c>
      <c r="E18" s="79">
        <v>2</v>
      </c>
      <c r="F18" s="79">
        <v>0</v>
      </c>
      <c r="G18" s="79">
        <v>2</v>
      </c>
      <c r="H18" s="59">
        <v>12</v>
      </c>
      <c r="I18" s="60"/>
      <c r="J18" s="60"/>
    </row>
    <row r="19" spans="1:10">
      <c r="A19" s="65">
        <v>17</v>
      </c>
      <c r="B19" s="79">
        <v>4</v>
      </c>
      <c r="C19" s="79">
        <v>4</v>
      </c>
      <c r="D19" s="79">
        <v>0</v>
      </c>
      <c r="E19" s="79">
        <v>2</v>
      </c>
      <c r="F19" s="79">
        <v>0</v>
      </c>
      <c r="G19" s="79">
        <v>2</v>
      </c>
      <c r="H19" s="59">
        <v>12</v>
      </c>
      <c r="I19" s="60"/>
      <c r="J19" s="60"/>
    </row>
    <row r="20" spans="1:10">
      <c r="A20" s="65">
        <v>18</v>
      </c>
      <c r="B20" s="79">
        <v>2</v>
      </c>
      <c r="C20" s="79">
        <v>0</v>
      </c>
      <c r="D20" s="79">
        <v>2</v>
      </c>
      <c r="E20" s="79">
        <v>0</v>
      </c>
      <c r="F20" s="79">
        <v>4</v>
      </c>
      <c r="G20" s="79">
        <v>4</v>
      </c>
      <c r="H20" s="59">
        <v>12</v>
      </c>
      <c r="I20" s="60"/>
      <c r="J20" s="60"/>
    </row>
    <row r="21" spans="1:10">
      <c r="A21" s="65">
        <v>19</v>
      </c>
      <c r="B21" s="79">
        <v>3</v>
      </c>
      <c r="C21" s="79">
        <v>4</v>
      </c>
      <c r="D21" s="79">
        <v>1</v>
      </c>
      <c r="E21" s="79">
        <v>3</v>
      </c>
      <c r="F21" s="79">
        <v>3</v>
      </c>
      <c r="G21" s="79">
        <v>0</v>
      </c>
      <c r="H21" s="59">
        <v>14</v>
      </c>
      <c r="I21" s="60"/>
      <c r="J21" s="60"/>
    </row>
    <row r="22" spans="1:10">
      <c r="A22" s="65">
        <v>20</v>
      </c>
      <c r="B22" s="79">
        <v>4</v>
      </c>
      <c r="C22" s="79">
        <v>4</v>
      </c>
      <c r="D22" s="79">
        <v>0</v>
      </c>
      <c r="E22" s="79">
        <v>2</v>
      </c>
      <c r="F22" s="79">
        <v>0</v>
      </c>
      <c r="G22" s="79">
        <v>0</v>
      </c>
      <c r="H22" s="59">
        <v>10</v>
      </c>
      <c r="I22" s="60"/>
      <c r="J22" s="60"/>
    </row>
    <row r="23" spans="1:10">
      <c r="A23" s="65">
        <v>21</v>
      </c>
      <c r="B23" s="79">
        <v>3</v>
      </c>
      <c r="C23" s="79">
        <v>4</v>
      </c>
      <c r="D23" s="79">
        <v>1</v>
      </c>
      <c r="E23" s="79">
        <v>3</v>
      </c>
      <c r="F23" s="79">
        <v>1</v>
      </c>
      <c r="G23" s="79">
        <v>3</v>
      </c>
      <c r="H23" s="59">
        <v>15</v>
      </c>
      <c r="I23" s="60"/>
      <c r="J23" s="60"/>
    </row>
    <row r="24" spans="1:10">
      <c r="A24" s="65">
        <v>22</v>
      </c>
      <c r="B24" s="79">
        <v>0</v>
      </c>
      <c r="C24" s="79">
        <v>1</v>
      </c>
      <c r="D24" s="79">
        <v>3</v>
      </c>
      <c r="E24" s="79">
        <v>4</v>
      </c>
      <c r="F24" s="79">
        <v>1</v>
      </c>
      <c r="G24" s="79">
        <v>3</v>
      </c>
      <c r="H24" s="59">
        <v>12</v>
      </c>
      <c r="I24" s="60"/>
      <c r="J24" s="60"/>
    </row>
    <row r="25" spans="1:10">
      <c r="A25" s="65">
        <v>23</v>
      </c>
      <c r="B25" s="79">
        <v>0</v>
      </c>
      <c r="C25" s="79">
        <v>2</v>
      </c>
      <c r="D25" s="79">
        <v>2</v>
      </c>
      <c r="E25" s="79">
        <v>4</v>
      </c>
      <c r="F25" s="79">
        <v>0</v>
      </c>
      <c r="G25" s="79">
        <v>4</v>
      </c>
      <c r="H25" s="59">
        <v>12</v>
      </c>
      <c r="I25" s="60"/>
      <c r="J25" s="60"/>
    </row>
    <row r="26" spans="1:10">
      <c r="A26" s="65">
        <v>24</v>
      </c>
      <c r="B26" s="79">
        <v>1</v>
      </c>
      <c r="C26" s="79">
        <v>3</v>
      </c>
      <c r="D26" s="79">
        <v>1</v>
      </c>
      <c r="E26" s="79">
        <v>3</v>
      </c>
      <c r="F26" s="79">
        <v>0</v>
      </c>
      <c r="G26" s="79">
        <v>4</v>
      </c>
      <c r="H26" s="59">
        <v>12</v>
      </c>
      <c r="I26" s="60"/>
      <c r="J26" s="60"/>
    </row>
    <row r="27" spans="1:10">
      <c r="A27" s="65">
        <v>25</v>
      </c>
      <c r="B27" s="79">
        <v>4</v>
      </c>
      <c r="C27" s="79">
        <v>2</v>
      </c>
      <c r="D27" s="79">
        <v>2</v>
      </c>
      <c r="E27" s="79">
        <v>0</v>
      </c>
      <c r="F27" s="79">
        <v>4</v>
      </c>
      <c r="G27" s="79">
        <v>0</v>
      </c>
      <c r="H27" s="59">
        <v>12</v>
      </c>
      <c r="I27" s="60"/>
      <c r="J27" s="60"/>
    </row>
    <row r="28" spans="1:10">
      <c r="A28" s="66" t="s">
        <v>11</v>
      </c>
      <c r="B28" s="75">
        <v>62</v>
      </c>
      <c r="C28" s="76">
        <v>46</v>
      </c>
      <c r="D28" s="76">
        <v>40</v>
      </c>
      <c r="E28" s="76">
        <v>51</v>
      </c>
      <c r="F28" s="76">
        <v>45</v>
      </c>
      <c r="G28" s="77">
        <v>59</v>
      </c>
      <c r="H28" s="61">
        <v>303</v>
      </c>
      <c r="I28" s="60"/>
      <c r="J28" s="60"/>
    </row>
    <row r="29" spans="1:10">
      <c r="A29" s="65" t="s">
        <v>12</v>
      </c>
      <c r="B29" s="67">
        <v>10</v>
      </c>
      <c r="C29" s="67">
        <v>8</v>
      </c>
      <c r="D29" s="67">
        <v>2</v>
      </c>
      <c r="E29" s="67">
        <v>5</v>
      </c>
      <c r="F29" s="67">
        <v>5</v>
      </c>
      <c r="G29" s="68">
        <v>8</v>
      </c>
      <c r="I29" s="60"/>
      <c r="J29" s="69"/>
    </row>
    <row r="30" spans="1:10">
      <c r="A30" s="65" t="s">
        <v>13</v>
      </c>
      <c r="B30" s="67">
        <v>5</v>
      </c>
      <c r="C30" s="67">
        <v>9</v>
      </c>
      <c r="D30" s="67">
        <v>6</v>
      </c>
      <c r="E30" s="67">
        <v>5</v>
      </c>
      <c r="F30" s="67">
        <v>8</v>
      </c>
      <c r="G30" s="68">
        <v>5</v>
      </c>
      <c r="I30" s="60"/>
      <c r="J30" s="60"/>
    </row>
    <row r="31" spans="1:10">
      <c r="A31" s="65" t="s">
        <v>14</v>
      </c>
      <c r="B31" s="70">
        <v>0.62</v>
      </c>
      <c r="C31" s="70">
        <v>0.46</v>
      </c>
      <c r="D31" s="70">
        <v>0.4</v>
      </c>
      <c r="E31" s="70">
        <v>0.51</v>
      </c>
      <c r="F31" s="70">
        <v>0.45</v>
      </c>
      <c r="G31" s="70">
        <v>0.59</v>
      </c>
      <c r="I31" s="60"/>
      <c r="J31" s="60"/>
    </row>
    <row r="32" spans="1:10">
      <c r="A32" s="65" t="s">
        <v>15</v>
      </c>
      <c r="B32" s="71">
        <v>1</v>
      </c>
      <c r="C32" s="71">
        <v>4</v>
      </c>
      <c r="D32" s="71">
        <v>6</v>
      </c>
      <c r="E32" s="71">
        <v>3</v>
      </c>
      <c r="F32" s="71">
        <v>5</v>
      </c>
      <c r="G32" s="71">
        <v>2</v>
      </c>
      <c r="I32" s="60"/>
      <c r="J32" s="60"/>
    </row>
    <row r="33" spans="1:7">
      <c r="A33" s="66" t="s">
        <v>16</v>
      </c>
      <c r="B33" s="63">
        <v>0</v>
      </c>
      <c r="C33" s="63">
        <v>0</v>
      </c>
      <c r="D33" s="72" t="s">
        <v>17</v>
      </c>
      <c r="E33" s="73">
        <v>0</v>
      </c>
      <c r="F33" s="74" t="s">
        <v>17</v>
      </c>
      <c r="G33" s="63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E6" sqref="E6"/>
    </sheetView>
  </sheetViews>
  <sheetFormatPr defaultRowHeight="12.75"/>
  <sheetData>
    <row r="1" spans="1:10">
      <c r="A1" s="543" t="s">
        <v>0</v>
      </c>
      <c r="B1" s="78" t="s">
        <v>28</v>
      </c>
      <c r="C1" s="78" t="s">
        <v>18</v>
      </c>
      <c r="D1" s="78" t="s">
        <v>1</v>
      </c>
      <c r="E1" s="78" t="s">
        <v>22</v>
      </c>
      <c r="F1" s="78" t="s">
        <v>5</v>
      </c>
      <c r="G1" s="78" t="s">
        <v>4</v>
      </c>
      <c r="H1" s="81"/>
      <c r="I1" s="81"/>
      <c r="J1" s="83"/>
    </row>
    <row r="2" spans="1:10">
      <c r="A2" s="543"/>
      <c r="B2" s="78" t="s">
        <v>19</v>
      </c>
      <c r="C2" s="78" t="s">
        <v>21</v>
      </c>
      <c r="D2" s="78" t="s">
        <v>8</v>
      </c>
      <c r="E2" s="78" t="s">
        <v>2</v>
      </c>
      <c r="F2" s="78" t="s">
        <v>9</v>
      </c>
      <c r="G2" s="78" t="s">
        <v>3</v>
      </c>
      <c r="H2" s="81"/>
      <c r="I2" s="81"/>
      <c r="J2" s="81"/>
    </row>
    <row r="3" spans="1:10" ht="15.75">
      <c r="A3" s="85">
        <v>1</v>
      </c>
      <c r="B3" s="79">
        <v>4</v>
      </c>
      <c r="C3" s="79">
        <v>2</v>
      </c>
      <c r="D3" s="79">
        <v>0</v>
      </c>
      <c r="E3" s="79">
        <v>2</v>
      </c>
      <c r="F3" s="79">
        <v>4</v>
      </c>
      <c r="G3" s="79">
        <v>0</v>
      </c>
      <c r="H3" s="86">
        <v>12</v>
      </c>
      <c r="I3" s="81"/>
      <c r="J3" s="81"/>
    </row>
    <row r="4" spans="1:10" ht="15.75">
      <c r="A4" s="87">
        <v>2</v>
      </c>
      <c r="B4" s="79">
        <v>0</v>
      </c>
      <c r="C4" s="79">
        <v>2</v>
      </c>
      <c r="D4" s="79">
        <v>4</v>
      </c>
      <c r="E4" s="79">
        <v>2</v>
      </c>
      <c r="F4" s="79">
        <v>0</v>
      </c>
      <c r="G4" s="79">
        <v>4</v>
      </c>
      <c r="H4" s="86">
        <v>12</v>
      </c>
      <c r="I4" s="81"/>
      <c r="J4" s="81"/>
    </row>
    <row r="5" spans="1:10" ht="15.75">
      <c r="A5" s="87">
        <v>3</v>
      </c>
      <c r="B5" s="79">
        <v>0</v>
      </c>
      <c r="C5" s="79">
        <v>4</v>
      </c>
      <c r="D5" s="79">
        <v>2</v>
      </c>
      <c r="E5" s="79">
        <v>0</v>
      </c>
      <c r="F5" s="79">
        <v>2</v>
      </c>
      <c r="G5" s="79">
        <v>4</v>
      </c>
      <c r="H5" s="86">
        <v>12</v>
      </c>
      <c r="I5" s="81"/>
      <c r="J5" s="81"/>
    </row>
    <row r="6" spans="1:10" ht="15.75">
      <c r="A6" s="87">
        <v>4</v>
      </c>
      <c r="B6" s="79">
        <v>3</v>
      </c>
      <c r="C6" s="79">
        <v>0</v>
      </c>
      <c r="D6" s="79">
        <v>3</v>
      </c>
      <c r="E6" s="79">
        <v>4</v>
      </c>
      <c r="F6" s="79">
        <v>1</v>
      </c>
      <c r="G6" s="79">
        <v>1</v>
      </c>
      <c r="H6" s="86">
        <v>12</v>
      </c>
      <c r="I6" s="81"/>
      <c r="J6" s="81"/>
    </row>
    <row r="7" spans="1:10" ht="15.75">
      <c r="A7" s="87">
        <v>5</v>
      </c>
      <c r="B7" s="79">
        <v>0</v>
      </c>
      <c r="C7" s="79">
        <v>2</v>
      </c>
      <c r="D7" s="79">
        <v>4</v>
      </c>
      <c r="E7" s="79">
        <v>2</v>
      </c>
      <c r="F7" s="79">
        <v>0</v>
      </c>
      <c r="G7" s="79">
        <v>4</v>
      </c>
      <c r="H7" s="86">
        <v>12</v>
      </c>
      <c r="I7" s="81"/>
      <c r="J7" s="81"/>
    </row>
    <row r="8" spans="1:10" ht="15.75">
      <c r="A8" s="87">
        <v>6</v>
      </c>
      <c r="B8" s="79">
        <v>2</v>
      </c>
      <c r="C8" s="79">
        <v>4</v>
      </c>
      <c r="D8" s="79">
        <v>0</v>
      </c>
      <c r="E8" s="79">
        <v>4</v>
      </c>
      <c r="F8" s="79">
        <v>2</v>
      </c>
      <c r="G8" s="79">
        <v>0</v>
      </c>
      <c r="H8" s="86">
        <v>12</v>
      </c>
      <c r="I8" s="81"/>
      <c r="J8" s="81"/>
    </row>
    <row r="9" spans="1:10" ht="15.75">
      <c r="A9" s="87">
        <v>7</v>
      </c>
      <c r="B9" s="79">
        <v>4</v>
      </c>
      <c r="C9" s="79">
        <v>4</v>
      </c>
      <c r="D9" s="79">
        <v>2</v>
      </c>
      <c r="E9" s="79">
        <v>2</v>
      </c>
      <c r="F9" s="79">
        <v>0</v>
      </c>
      <c r="G9" s="79">
        <v>0</v>
      </c>
      <c r="H9" s="86">
        <v>12</v>
      </c>
      <c r="I9" s="81"/>
      <c r="J9" s="81"/>
    </row>
    <row r="10" spans="1:10" ht="15.75">
      <c r="A10" s="87">
        <v>8</v>
      </c>
      <c r="B10" s="79">
        <v>3</v>
      </c>
      <c r="C10" s="79">
        <v>4</v>
      </c>
      <c r="D10" s="79">
        <v>1</v>
      </c>
      <c r="E10" s="79">
        <v>3</v>
      </c>
      <c r="F10" s="79">
        <v>1</v>
      </c>
      <c r="G10" s="79">
        <v>0</v>
      </c>
      <c r="H10" s="86">
        <v>12</v>
      </c>
      <c r="I10" s="81"/>
      <c r="J10" s="81"/>
    </row>
    <row r="11" spans="1:10" ht="15.75">
      <c r="A11" s="87">
        <v>9</v>
      </c>
      <c r="B11" s="79">
        <v>4</v>
      </c>
      <c r="C11" s="79">
        <v>3</v>
      </c>
      <c r="D11" s="79">
        <v>3</v>
      </c>
      <c r="E11" s="79">
        <v>1</v>
      </c>
      <c r="F11" s="79">
        <v>0</v>
      </c>
      <c r="G11" s="79">
        <v>1</v>
      </c>
      <c r="H11" s="86">
        <v>12</v>
      </c>
      <c r="I11" s="81"/>
      <c r="J11" s="81"/>
    </row>
    <row r="12" spans="1:10" ht="15.75">
      <c r="A12" s="87">
        <v>10</v>
      </c>
      <c r="B12" s="79">
        <v>3</v>
      </c>
      <c r="C12" s="79">
        <v>1</v>
      </c>
      <c r="D12" s="79">
        <v>4</v>
      </c>
      <c r="E12" s="79">
        <v>0</v>
      </c>
      <c r="F12" s="79">
        <v>1</v>
      </c>
      <c r="G12" s="79">
        <v>3</v>
      </c>
      <c r="H12" s="86">
        <v>12</v>
      </c>
      <c r="I12" s="81"/>
      <c r="J12" s="81"/>
    </row>
    <row r="13" spans="1:10" ht="15.75">
      <c r="A13" s="87">
        <v>11</v>
      </c>
      <c r="B13" s="79">
        <v>2</v>
      </c>
      <c r="C13" s="79">
        <v>2</v>
      </c>
      <c r="D13" s="79">
        <v>2</v>
      </c>
      <c r="E13" s="79">
        <v>2</v>
      </c>
      <c r="F13" s="79">
        <v>2</v>
      </c>
      <c r="G13" s="79">
        <v>2</v>
      </c>
      <c r="H13" s="86">
        <v>12</v>
      </c>
      <c r="I13" s="81"/>
      <c r="J13" s="81"/>
    </row>
    <row r="14" spans="1:10" ht="15.75">
      <c r="A14" s="87">
        <v>12</v>
      </c>
      <c r="B14" s="79">
        <v>0</v>
      </c>
      <c r="C14" s="79">
        <v>4</v>
      </c>
      <c r="D14" s="79">
        <v>4</v>
      </c>
      <c r="E14" s="79">
        <v>2</v>
      </c>
      <c r="F14" s="79">
        <v>2</v>
      </c>
      <c r="G14" s="79">
        <v>0</v>
      </c>
      <c r="H14" s="86">
        <v>12</v>
      </c>
      <c r="I14" s="81"/>
      <c r="J14" s="81"/>
    </row>
    <row r="15" spans="1:10" ht="15.75">
      <c r="A15" s="87">
        <v>13</v>
      </c>
      <c r="B15" s="79">
        <v>1</v>
      </c>
      <c r="C15" s="79">
        <v>3</v>
      </c>
      <c r="D15" s="79">
        <v>4</v>
      </c>
      <c r="E15" s="79">
        <v>1</v>
      </c>
      <c r="F15" s="79">
        <v>3</v>
      </c>
      <c r="G15" s="79">
        <v>0</v>
      </c>
      <c r="H15" s="86">
        <v>12</v>
      </c>
      <c r="I15" s="81"/>
      <c r="J15" s="81"/>
    </row>
    <row r="16" spans="1:10" ht="15.75">
      <c r="A16" s="87">
        <v>14</v>
      </c>
      <c r="B16" s="79">
        <v>2</v>
      </c>
      <c r="C16" s="79">
        <v>2</v>
      </c>
      <c r="D16" s="79">
        <v>0</v>
      </c>
      <c r="E16" s="79">
        <v>4</v>
      </c>
      <c r="F16" s="79">
        <v>0</v>
      </c>
      <c r="G16" s="79">
        <v>4</v>
      </c>
      <c r="H16" s="86">
        <v>12</v>
      </c>
      <c r="I16" s="81"/>
      <c r="J16" s="81"/>
    </row>
    <row r="17" spans="1:10" ht="15.75">
      <c r="A17" s="87">
        <v>15</v>
      </c>
      <c r="B17" s="79">
        <v>0</v>
      </c>
      <c r="C17" s="79">
        <v>4</v>
      </c>
      <c r="D17" s="79">
        <v>4</v>
      </c>
      <c r="E17" s="79">
        <v>2</v>
      </c>
      <c r="F17" s="79">
        <v>2</v>
      </c>
      <c r="G17" s="79">
        <v>0</v>
      </c>
      <c r="H17" s="86">
        <v>12</v>
      </c>
      <c r="I17" s="81"/>
      <c r="J17" s="81"/>
    </row>
    <row r="18" spans="1:10" ht="15.75">
      <c r="A18" s="87">
        <v>16</v>
      </c>
      <c r="B18" s="79">
        <v>4</v>
      </c>
      <c r="C18" s="79">
        <v>2</v>
      </c>
      <c r="D18" s="79">
        <v>0</v>
      </c>
      <c r="E18" s="79">
        <v>0</v>
      </c>
      <c r="F18" s="79">
        <v>2</v>
      </c>
      <c r="G18" s="79">
        <v>4</v>
      </c>
      <c r="H18" s="86">
        <v>12</v>
      </c>
      <c r="I18" s="81"/>
      <c r="J18" s="81"/>
    </row>
    <row r="19" spans="1:10" ht="15.75">
      <c r="A19" s="87">
        <v>17</v>
      </c>
      <c r="B19" s="79">
        <v>0</v>
      </c>
      <c r="C19" s="79">
        <v>1</v>
      </c>
      <c r="D19" s="79">
        <v>4</v>
      </c>
      <c r="E19" s="79">
        <v>3</v>
      </c>
      <c r="F19" s="79">
        <v>3</v>
      </c>
      <c r="G19" s="79">
        <v>1</v>
      </c>
      <c r="H19" s="86">
        <v>12</v>
      </c>
      <c r="I19" s="81"/>
      <c r="J19" s="81"/>
    </row>
    <row r="20" spans="1:10" ht="15.75">
      <c r="A20" s="87">
        <v>18</v>
      </c>
      <c r="B20" s="79">
        <v>2</v>
      </c>
      <c r="C20" s="79">
        <v>2</v>
      </c>
      <c r="D20" s="79">
        <v>2</v>
      </c>
      <c r="E20" s="79">
        <v>2</v>
      </c>
      <c r="F20" s="79">
        <v>2</v>
      </c>
      <c r="G20" s="79">
        <v>2</v>
      </c>
      <c r="H20" s="86">
        <v>12</v>
      </c>
      <c r="I20" s="81"/>
      <c r="J20" s="81"/>
    </row>
    <row r="21" spans="1:10" ht="15.75">
      <c r="A21" s="87">
        <v>19</v>
      </c>
      <c r="B21" s="79">
        <v>2</v>
      </c>
      <c r="C21" s="79">
        <v>2</v>
      </c>
      <c r="D21" s="79">
        <v>2</v>
      </c>
      <c r="E21" s="79">
        <v>2</v>
      </c>
      <c r="F21" s="79">
        <v>2</v>
      </c>
      <c r="G21" s="79">
        <v>2</v>
      </c>
      <c r="H21" s="86">
        <v>12</v>
      </c>
      <c r="I21" s="81"/>
      <c r="J21" s="81"/>
    </row>
    <row r="22" spans="1:10" ht="15.75">
      <c r="A22" s="87">
        <v>20</v>
      </c>
      <c r="B22" s="79">
        <v>0</v>
      </c>
      <c r="C22" s="79">
        <v>0</v>
      </c>
      <c r="D22" s="79">
        <v>4</v>
      </c>
      <c r="E22" s="79">
        <v>2</v>
      </c>
      <c r="F22" s="79">
        <v>4</v>
      </c>
      <c r="G22" s="79">
        <v>2</v>
      </c>
      <c r="H22" s="86">
        <v>12</v>
      </c>
      <c r="I22" s="81"/>
      <c r="J22" s="81"/>
    </row>
    <row r="23" spans="1:10" ht="15.75">
      <c r="A23" s="87">
        <v>21</v>
      </c>
      <c r="B23" s="79">
        <v>2</v>
      </c>
      <c r="C23" s="79">
        <v>4</v>
      </c>
      <c r="D23" s="79">
        <v>0</v>
      </c>
      <c r="E23" s="79">
        <v>2</v>
      </c>
      <c r="F23" s="79">
        <v>0</v>
      </c>
      <c r="G23" s="79">
        <v>4</v>
      </c>
      <c r="H23" s="86">
        <v>12</v>
      </c>
      <c r="I23" s="81"/>
      <c r="J23" s="81"/>
    </row>
    <row r="24" spans="1:10" ht="15.75">
      <c r="A24" s="87">
        <v>22</v>
      </c>
      <c r="B24" s="79">
        <v>4</v>
      </c>
      <c r="C24" s="79">
        <v>4</v>
      </c>
      <c r="D24" s="79">
        <v>0</v>
      </c>
      <c r="E24" s="79">
        <v>0</v>
      </c>
      <c r="F24" s="79">
        <v>2</v>
      </c>
      <c r="G24" s="79">
        <v>2</v>
      </c>
      <c r="H24" s="86">
        <v>12</v>
      </c>
      <c r="I24" s="81"/>
      <c r="J24" s="81"/>
    </row>
    <row r="25" spans="1:10" ht="15.75">
      <c r="A25" s="87">
        <v>23</v>
      </c>
      <c r="B25" s="79">
        <v>0</v>
      </c>
      <c r="C25" s="79">
        <v>0</v>
      </c>
      <c r="D25" s="79">
        <v>4</v>
      </c>
      <c r="E25" s="79">
        <v>4</v>
      </c>
      <c r="F25" s="79">
        <v>2</v>
      </c>
      <c r="G25" s="79">
        <v>2</v>
      </c>
      <c r="H25" s="86">
        <v>12</v>
      </c>
      <c r="I25" s="81"/>
      <c r="J25" s="81"/>
    </row>
    <row r="26" spans="1:10" ht="15.75">
      <c r="A26" s="87">
        <v>24</v>
      </c>
      <c r="B26" s="79">
        <v>0</v>
      </c>
      <c r="C26" s="79">
        <v>2</v>
      </c>
      <c r="D26" s="79">
        <v>2</v>
      </c>
      <c r="E26" s="79">
        <v>4</v>
      </c>
      <c r="F26" s="79">
        <v>0</v>
      </c>
      <c r="G26" s="79">
        <v>4</v>
      </c>
      <c r="H26" s="86">
        <v>12</v>
      </c>
      <c r="I26" s="81"/>
      <c r="J26" s="81"/>
    </row>
    <row r="27" spans="1:10" ht="15.75">
      <c r="A27" s="87">
        <v>25</v>
      </c>
      <c r="B27" s="79">
        <v>1</v>
      </c>
      <c r="C27" s="79">
        <v>0</v>
      </c>
      <c r="D27" s="79">
        <v>4</v>
      </c>
      <c r="E27" s="79">
        <v>3</v>
      </c>
      <c r="F27" s="79">
        <v>3</v>
      </c>
      <c r="G27" s="79">
        <v>1</v>
      </c>
      <c r="H27" s="86">
        <v>12</v>
      </c>
      <c r="I27" s="81"/>
      <c r="J27" s="81"/>
    </row>
    <row r="28" spans="1:10">
      <c r="A28" s="88" t="s">
        <v>11</v>
      </c>
      <c r="B28" s="75">
        <v>43</v>
      </c>
      <c r="C28" s="76">
        <v>58</v>
      </c>
      <c r="D28" s="76">
        <v>59</v>
      </c>
      <c r="E28" s="76">
        <v>53</v>
      </c>
      <c r="F28" s="76">
        <v>40</v>
      </c>
      <c r="G28" s="77">
        <v>47</v>
      </c>
      <c r="H28" s="82">
        <v>300</v>
      </c>
      <c r="I28" s="81"/>
      <c r="J28" s="81"/>
    </row>
    <row r="29" spans="1:10">
      <c r="A29" s="87" t="s">
        <v>12</v>
      </c>
      <c r="B29" s="89">
        <v>5</v>
      </c>
      <c r="C29" s="89">
        <v>8</v>
      </c>
      <c r="D29" s="89">
        <v>10</v>
      </c>
      <c r="E29" s="89">
        <v>5</v>
      </c>
      <c r="F29" s="89">
        <v>2</v>
      </c>
      <c r="G29" s="90">
        <v>7</v>
      </c>
      <c r="H29" s="81"/>
      <c r="I29" s="81"/>
      <c r="J29" s="91"/>
    </row>
    <row r="30" spans="1:10">
      <c r="A30" s="87" t="s">
        <v>13</v>
      </c>
      <c r="B30" s="89">
        <v>9</v>
      </c>
      <c r="C30" s="89">
        <v>4</v>
      </c>
      <c r="D30" s="89">
        <v>6</v>
      </c>
      <c r="E30" s="89">
        <v>4</v>
      </c>
      <c r="F30" s="89">
        <v>7</v>
      </c>
      <c r="G30" s="90">
        <v>7</v>
      </c>
      <c r="H30" s="81"/>
      <c r="I30" s="81"/>
      <c r="J30" s="81"/>
    </row>
    <row r="31" spans="1:10">
      <c r="A31" s="87" t="s">
        <v>14</v>
      </c>
      <c r="B31" s="92">
        <v>0.43</v>
      </c>
      <c r="C31" s="92">
        <v>0.57999999999999996</v>
      </c>
      <c r="D31" s="92">
        <v>0.59</v>
      </c>
      <c r="E31" s="92">
        <v>0.53</v>
      </c>
      <c r="F31" s="92">
        <v>0.4</v>
      </c>
      <c r="G31" s="92">
        <v>0.47</v>
      </c>
      <c r="H31" s="81"/>
      <c r="I31" s="81"/>
      <c r="J31" s="81"/>
    </row>
    <row r="32" spans="1:10">
      <c r="A32" s="87" t="s">
        <v>15</v>
      </c>
      <c r="B32" s="93">
        <v>5</v>
      </c>
      <c r="C32" s="93">
        <v>2</v>
      </c>
      <c r="D32" s="93">
        <v>1</v>
      </c>
      <c r="E32" s="93">
        <v>3</v>
      </c>
      <c r="F32" s="93">
        <v>6</v>
      </c>
      <c r="G32" s="93">
        <v>4</v>
      </c>
      <c r="H32" s="81"/>
      <c r="I32" s="81"/>
      <c r="J32" s="81"/>
    </row>
    <row r="33" spans="1:7">
      <c r="A33" s="88" t="s">
        <v>16</v>
      </c>
      <c r="B33" s="84">
        <v>0</v>
      </c>
      <c r="C33" s="84">
        <v>0</v>
      </c>
      <c r="D33" s="94" t="s">
        <v>17</v>
      </c>
      <c r="E33" s="95">
        <v>0</v>
      </c>
      <c r="F33" s="96" t="s">
        <v>17</v>
      </c>
      <c r="G33" s="84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H1" sqref="H1:H1048576"/>
    </sheetView>
  </sheetViews>
  <sheetFormatPr defaultRowHeight="12.75"/>
  <cols>
    <col min="8" max="8" width="9.140625" style="4"/>
  </cols>
  <sheetData>
    <row r="1" spans="1:10">
      <c r="A1" s="542" t="s">
        <v>0</v>
      </c>
      <c r="B1" s="101" t="s">
        <v>1</v>
      </c>
      <c r="C1" s="101" t="s">
        <v>26</v>
      </c>
      <c r="D1" s="101" t="s">
        <v>18</v>
      </c>
      <c r="E1" s="101" t="s">
        <v>2</v>
      </c>
      <c r="F1" s="101" t="s">
        <v>9</v>
      </c>
      <c r="G1" s="101" t="s">
        <v>6</v>
      </c>
      <c r="I1" s="97"/>
      <c r="J1" s="99"/>
    </row>
    <row r="2" spans="1:10">
      <c r="A2" s="542"/>
      <c r="B2" s="101" t="s">
        <v>8</v>
      </c>
      <c r="C2" s="101" t="s">
        <v>27</v>
      </c>
      <c r="D2" s="101" t="s">
        <v>21</v>
      </c>
      <c r="E2" s="101" t="s">
        <v>22</v>
      </c>
      <c r="F2" s="101" t="s">
        <v>3</v>
      </c>
      <c r="G2" s="101" t="s">
        <v>4</v>
      </c>
      <c r="I2" s="97"/>
      <c r="J2" s="97"/>
    </row>
    <row r="3" spans="1:10">
      <c r="A3" s="102">
        <v>1</v>
      </c>
      <c r="B3" s="103">
        <v>0</v>
      </c>
      <c r="C3" s="103">
        <v>2</v>
      </c>
      <c r="D3" s="103">
        <v>4</v>
      </c>
      <c r="E3" s="103">
        <v>2</v>
      </c>
      <c r="F3" s="103">
        <v>0</v>
      </c>
      <c r="G3" s="103">
        <v>4</v>
      </c>
      <c r="H3" s="59">
        <v>12</v>
      </c>
      <c r="I3" s="97"/>
      <c r="J3" s="97"/>
    </row>
    <row r="4" spans="1:10">
      <c r="A4" s="104">
        <v>2</v>
      </c>
      <c r="B4" s="103">
        <v>4</v>
      </c>
      <c r="C4" s="103">
        <v>0</v>
      </c>
      <c r="D4" s="103">
        <v>2</v>
      </c>
      <c r="E4" s="103">
        <v>4</v>
      </c>
      <c r="F4" s="103">
        <v>2</v>
      </c>
      <c r="G4" s="103">
        <v>0</v>
      </c>
      <c r="H4" s="59">
        <v>12</v>
      </c>
      <c r="I4" s="97"/>
      <c r="J4" s="97"/>
    </row>
    <row r="5" spans="1:10">
      <c r="A5" s="104">
        <v>3</v>
      </c>
      <c r="B5" s="103">
        <v>4</v>
      </c>
      <c r="C5" s="103">
        <v>2</v>
      </c>
      <c r="D5" s="103">
        <v>0</v>
      </c>
      <c r="E5" s="103">
        <v>2</v>
      </c>
      <c r="F5" s="103">
        <v>4</v>
      </c>
      <c r="G5" s="103">
        <v>0</v>
      </c>
      <c r="H5" s="59">
        <v>12</v>
      </c>
      <c r="I5" s="97"/>
      <c r="J5" s="97"/>
    </row>
    <row r="6" spans="1:10">
      <c r="A6" s="104">
        <v>4</v>
      </c>
      <c r="B6" s="103">
        <v>0</v>
      </c>
      <c r="C6" s="103">
        <v>4</v>
      </c>
      <c r="D6" s="103">
        <v>2</v>
      </c>
      <c r="E6" s="103">
        <v>0</v>
      </c>
      <c r="F6" s="103">
        <v>2</v>
      </c>
      <c r="G6" s="103">
        <v>4</v>
      </c>
      <c r="H6" s="59">
        <v>12</v>
      </c>
      <c r="I6" s="97"/>
      <c r="J6" s="97"/>
    </row>
    <row r="7" spans="1:10">
      <c r="A7" s="104">
        <v>5</v>
      </c>
      <c r="B7" s="103">
        <v>1</v>
      </c>
      <c r="C7" s="103">
        <v>1</v>
      </c>
      <c r="D7" s="103">
        <v>4</v>
      </c>
      <c r="E7" s="103">
        <v>3</v>
      </c>
      <c r="F7" s="103">
        <v>0</v>
      </c>
      <c r="G7" s="103">
        <v>3</v>
      </c>
      <c r="H7" s="59">
        <v>12</v>
      </c>
      <c r="I7" s="97"/>
      <c r="J7" s="97"/>
    </row>
    <row r="8" spans="1:10">
      <c r="A8" s="104">
        <v>6</v>
      </c>
      <c r="B8" s="103">
        <v>3</v>
      </c>
      <c r="C8" s="103">
        <v>4</v>
      </c>
      <c r="D8" s="103">
        <v>1</v>
      </c>
      <c r="E8" s="103">
        <v>3</v>
      </c>
      <c r="F8" s="103">
        <v>1</v>
      </c>
      <c r="G8" s="103">
        <v>0</v>
      </c>
      <c r="H8" s="59">
        <v>12</v>
      </c>
      <c r="I8" s="97"/>
      <c r="J8" s="97"/>
    </row>
    <row r="9" spans="1:10">
      <c r="A9" s="104">
        <v>7</v>
      </c>
      <c r="B9" s="103">
        <v>3</v>
      </c>
      <c r="C9" s="103">
        <v>1</v>
      </c>
      <c r="D9" s="103">
        <v>4</v>
      </c>
      <c r="E9" s="103">
        <v>0</v>
      </c>
      <c r="F9" s="103">
        <v>1</v>
      </c>
      <c r="G9" s="103">
        <v>3</v>
      </c>
      <c r="H9" s="59">
        <v>12</v>
      </c>
      <c r="I9" s="97"/>
      <c r="J9" s="97"/>
    </row>
    <row r="10" spans="1:10">
      <c r="A10" s="104">
        <v>8</v>
      </c>
      <c r="B10" s="103">
        <v>3</v>
      </c>
      <c r="C10" s="103">
        <v>1</v>
      </c>
      <c r="D10" s="103">
        <v>4</v>
      </c>
      <c r="E10" s="103">
        <v>0</v>
      </c>
      <c r="F10" s="103">
        <v>1</v>
      </c>
      <c r="G10" s="103">
        <v>3</v>
      </c>
      <c r="H10" s="59">
        <v>12</v>
      </c>
      <c r="I10" s="97"/>
      <c r="J10" s="97"/>
    </row>
    <row r="11" spans="1:10">
      <c r="A11" s="104">
        <v>9</v>
      </c>
      <c r="B11" s="103">
        <v>2</v>
      </c>
      <c r="C11" s="103">
        <v>2</v>
      </c>
      <c r="D11" s="103">
        <v>2</v>
      </c>
      <c r="E11" s="103">
        <v>2</v>
      </c>
      <c r="F11" s="103">
        <v>2</v>
      </c>
      <c r="G11" s="103">
        <v>2</v>
      </c>
      <c r="H11" s="59">
        <v>12</v>
      </c>
      <c r="I11" s="97"/>
      <c r="J11" s="97"/>
    </row>
    <row r="12" spans="1:10">
      <c r="A12" s="104">
        <v>10</v>
      </c>
      <c r="B12" s="103">
        <v>4</v>
      </c>
      <c r="C12" s="103">
        <v>2</v>
      </c>
      <c r="D12" s="103">
        <v>4</v>
      </c>
      <c r="E12" s="103">
        <v>0</v>
      </c>
      <c r="F12" s="103">
        <v>0</v>
      </c>
      <c r="G12" s="103">
        <v>2</v>
      </c>
      <c r="H12" s="59">
        <v>12</v>
      </c>
      <c r="I12" s="97"/>
      <c r="J12" s="97"/>
    </row>
    <row r="13" spans="1:10">
      <c r="A13" s="104">
        <v>11</v>
      </c>
      <c r="B13" s="103">
        <v>4</v>
      </c>
      <c r="C13" s="103">
        <v>0</v>
      </c>
      <c r="D13" s="103">
        <v>1</v>
      </c>
      <c r="E13" s="103">
        <v>1</v>
      </c>
      <c r="F13" s="103">
        <v>3</v>
      </c>
      <c r="G13" s="103">
        <v>3</v>
      </c>
      <c r="H13" s="59">
        <v>12</v>
      </c>
      <c r="I13" s="97"/>
      <c r="J13" s="97"/>
    </row>
    <row r="14" spans="1:10">
      <c r="A14" s="104">
        <v>12</v>
      </c>
      <c r="B14" s="103">
        <v>2</v>
      </c>
      <c r="C14" s="103">
        <v>2</v>
      </c>
      <c r="D14" s="103">
        <v>2</v>
      </c>
      <c r="E14" s="103">
        <v>2</v>
      </c>
      <c r="F14" s="103">
        <v>2</v>
      </c>
      <c r="G14" s="103">
        <v>2</v>
      </c>
      <c r="H14" s="59">
        <v>12</v>
      </c>
      <c r="I14" s="97"/>
      <c r="J14" s="97"/>
    </row>
    <row r="15" spans="1:10">
      <c r="A15" s="104">
        <v>13</v>
      </c>
      <c r="B15" s="103">
        <v>0</v>
      </c>
      <c r="C15" s="103">
        <v>4</v>
      </c>
      <c r="D15" s="103">
        <v>2</v>
      </c>
      <c r="E15" s="103">
        <v>4</v>
      </c>
      <c r="F15" s="103">
        <v>0</v>
      </c>
      <c r="G15" s="103">
        <v>2</v>
      </c>
      <c r="H15" s="59">
        <v>12</v>
      </c>
      <c r="I15" s="97"/>
      <c r="J15" s="97"/>
    </row>
    <row r="16" spans="1:10">
      <c r="A16" s="104">
        <v>14</v>
      </c>
      <c r="B16" s="103">
        <v>2</v>
      </c>
      <c r="C16" s="103">
        <v>2</v>
      </c>
      <c r="D16" s="103">
        <v>4</v>
      </c>
      <c r="E16" s="103">
        <v>0</v>
      </c>
      <c r="F16" s="103">
        <v>4</v>
      </c>
      <c r="G16" s="103">
        <v>0</v>
      </c>
      <c r="H16" s="59">
        <v>12</v>
      </c>
      <c r="I16" s="97"/>
      <c r="J16" s="97"/>
    </row>
    <row r="17" spans="1:10">
      <c r="A17" s="104">
        <v>15</v>
      </c>
      <c r="B17" s="103">
        <v>2</v>
      </c>
      <c r="C17" s="103">
        <v>2</v>
      </c>
      <c r="D17" s="103">
        <v>4</v>
      </c>
      <c r="E17" s="103">
        <v>0</v>
      </c>
      <c r="F17" s="103">
        <v>4</v>
      </c>
      <c r="G17" s="103">
        <v>0</v>
      </c>
      <c r="H17" s="59">
        <v>12</v>
      </c>
      <c r="I17" s="97"/>
      <c r="J17" s="97"/>
    </row>
    <row r="18" spans="1:10">
      <c r="A18" s="104">
        <v>16</v>
      </c>
      <c r="B18" s="103">
        <v>4</v>
      </c>
      <c r="C18" s="103">
        <v>4</v>
      </c>
      <c r="D18" s="103">
        <v>0</v>
      </c>
      <c r="E18" s="103">
        <v>2</v>
      </c>
      <c r="F18" s="103">
        <v>0</v>
      </c>
      <c r="G18" s="103">
        <v>2</v>
      </c>
      <c r="H18" s="59">
        <v>12</v>
      </c>
      <c r="I18" s="97"/>
      <c r="J18" s="97"/>
    </row>
    <row r="19" spans="1:10">
      <c r="A19" s="104">
        <v>17</v>
      </c>
      <c r="B19" s="103">
        <v>0</v>
      </c>
      <c r="C19" s="103">
        <v>2</v>
      </c>
      <c r="D19" s="103">
        <v>4</v>
      </c>
      <c r="E19" s="103">
        <v>4</v>
      </c>
      <c r="F19" s="103">
        <v>2</v>
      </c>
      <c r="G19" s="103">
        <v>0</v>
      </c>
      <c r="H19" s="59">
        <v>12</v>
      </c>
      <c r="I19" s="97"/>
      <c r="J19" s="97"/>
    </row>
    <row r="20" spans="1:10">
      <c r="A20" s="104">
        <v>18</v>
      </c>
      <c r="B20" s="103">
        <v>4</v>
      </c>
      <c r="C20" s="103">
        <v>3</v>
      </c>
      <c r="D20" s="103">
        <v>0</v>
      </c>
      <c r="E20" s="103">
        <v>1</v>
      </c>
      <c r="F20" s="103">
        <v>1</v>
      </c>
      <c r="G20" s="103">
        <v>3</v>
      </c>
      <c r="H20" s="59">
        <v>12</v>
      </c>
      <c r="I20" s="97"/>
      <c r="J20" s="97"/>
    </row>
    <row r="21" spans="1:10">
      <c r="A21" s="104">
        <v>19</v>
      </c>
      <c r="B21" s="103">
        <v>1</v>
      </c>
      <c r="C21" s="103">
        <v>3</v>
      </c>
      <c r="D21" s="103">
        <v>3</v>
      </c>
      <c r="E21" s="103">
        <v>4</v>
      </c>
      <c r="F21" s="103">
        <v>1</v>
      </c>
      <c r="G21" s="103">
        <v>0</v>
      </c>
      <c r="H21" s="59">
        <v>12</v>
      </c>
      <c r="I21" s="97"/>
      <c r="J21" s="97"/>
    </row>
    <row r="22" spans="1:10">
      <c r="A22" s="104">
        <v>20</v>
      </c>
      <c r="B22" s="103">
        <v>0</v>
      </c>
      <c r="C22" s="103">
        <v>1</v>
      </c>
      <c r="D22" s="103">
        <v>4</v>
      </c>
      <c r="E22" s="103">
        <v>3</v>
      </c>
      <c r="F22" s="103">
        <v>3</v>
      </c>
      <c r="G22" s="103">
        <v>1</v>
      </c>
      <c r="H22" s="59">
        <v>12</v>
      </c>
      <c r="I22" s="97"/>
      <c r="J22" s="97"/>
    </row>
    <row r="23" spans="1:10">
      <c r="A23" s="104">
        <v>21</v>
      </c>
      <c r="B23" s="103">
        <v>4</v>
      </c>
      <c r="C23" s="103">
        <v>2</v>
      </c>
      <c r="D23" s="103">
        <v>2</v>
      </c>
      <c r="E23" s="103">
        <v>0</v>
      </c>
      <c r="F23" s="103">
        <v>4</v>
      </c>
      <c r="G23" s="103">
        <v>0</v>
      </c>
      <c r="H23" s="59">
        <v>12</v>
      </c>
      <c r="I23" s="97"/>
      <c r="J23" s="97"/>
    </row>
    <row r="24" spans="1:10">
      <c r="A24" s="104">
        <v>22</v>
      </c>
      <c r="B24" s="103">
        <v>4</v>
      </c>
      <c r="C24" s="103">
        <v>2</v>
      </c>
      <c r="D24" s="103">
        <v>2</v>
      </c>
      <c r="E24" s="103">
        <v>0</v>
      </c>
      <c r="F24" s="103">
        <v>4</v>
      </c>
      <c r="G24" s="103">
        <v>0</v>
      </c>
      <c r="H24" s="59">
        <v>12</v>
      </c>
      <c r="I24" s="97"/>
      <c r="J24" s="97"/>
    </row>
    <row r="25" spans="1:10">
      <c r="A25" s="104">
        <v>23</v>
      </c>
      <c r="B25" s="103">
        <v>4</v>
      </c>
      <c r="C25" s="103">
        <v>3</v>
      </c>
      <c r="D25" s="103">
        <v>1</v>
      </c>
      <c r="E25" s="103">
        <v>0</v>
      </c>
      <c r="F25" s="103">
        <v>3</v>
      </c>
      <c r="G25" s="103">
        <v>1</v>
      </c>
      <c r="H25" s="59">
        <v>12</v>
      </c>
      <c r="I25" s="97"/>
      <c r="J25" s="97"/>
    </row>
    <row r="26" spans="1:10">
      <c r="A26" s="104">
        <v>24</v>
      </c>
      <c r="B26" s="103">
        <v>4</v>
      </c>
      <c r="C26" s="103">
        <v>2</v>
      </c>
      <c r="D26" s="103">
        <v>2</v>
      </c>
      <c r="E26" s="103">
        <v>0</v>
      </c>
      <c r="F26" s="103">
        <v>4</v>
      </c>
      <c r="G26" s="103">
        <v>0</v>
      </c>
      <c r="H26" s="59">
        <v>12</v>
      </c>
      <c r="I26" s="97"/>
      <c r="J26" s="97"/>
    </row>
    <row r="27" spans="1:10">
      <c r="A27" s="104">
        <v>25</v>
      </c>
      <c r="B27" s="103">
        <v>4</v>
      </c>
      <c r="C27" s="103">
        <v>4</v>
      </c>
      <c r="D27" s="103">
        <v>0</v>
      </c>
      <c r="E27" s="103">
        <v>0</v>
      </c>
      <c r="F27" s="103">
        <v>2</v>
      </c>
      <c r="G27" s="103">
        <v>2</v>
      </c>
      <c r="H27" s="59">
        <v>12</v>
      </c>
      <c r="I27" s="97"/>
      <c r="J27" s="97"/>
    </row>
    <row r="28" spans="1:10">
      <c r="A28" s="105" t="s">
        <v>11</v>
      </c>
      <c r="B28" s="106">
        <v>63</v>
      </c>
      <c r="C28" s="100">
        <v>55</v>
      </c>
      <c r="D28" s="100">
        <v>58</v>
      </c>
      <c r="E28" s="100">
        <v>37</v>
      </c>
      <c r="F28" s="100">
        <v>50</v>
      </c>
      <c r="G28" s="107">
        <v>37</v>
      </c>
      <c r="H28" s="98">
        <v>300</v>
      </c>
      <c r="I28" s="97"/>
      <c r="J28" s="97"/>
    </row>
    <row r="29" spans="1:10">
      <c r="A29" s="104" t="s">
        <v>12</v>
      </c>
      <c r="B29" s="106">
        <v>11</v>
      </c>
      <c r="C29" s="106">
        <v>5</v>
      </c>
      <c r="D29" s="106">
        <v>9</v>
      </c>
      <c r="E29" s="106">
        <v>4</v>
      </c>
      <c r="F29" s="106">
        <v>6</v>
      </c>
      <c r="G29" s="108">
        <v>2</v>
      </c>
      <c r="I29" s="97"/>
      <c r="J29" s="109"/>
    </row>
    <row r="30" spans="1:10">
      <c r="A30" s="104" t="s">
        <v>13</v>
      </c>
      <c r="B30" s="106">
        <v>5</v>
      </c>
      <c r="C30" s="106">
        <v>2</v>
      </c>
      <c r="D30" s="106">
        <v>4</v>
      </c>
      <c r="E30" s="106">
        <v>11</v>
      </c>
      <c r="F30" s="106">
        <v>5</v>
      </c>
      <c r="G30" s="108">
        <v>10</v>
      </c>
      <c r="I30" s="97"/>
      <c r="J30" s="97"/>
    </row>
    <row r="31" spans="1:10">
      <c r="A31" s="104" t="s">
        <v>14</v>
      </c>
      <c r="B31" s="110">
        <v>0.63</v>
      </c>
      <c r="C31" s="110">
        <v>0.55000000000000004</v>
      </c>
      <c r="D31" s="110">
        <v>0.57999999999999996</v>
      </c>
      <c r="E31" s="110">
        <v>0.37</v>
      </c>
      <c r="F31" s="110">
        <v>0.5</v>
      </c>
      <c r="G31" s="110">
        <v>0.37</v>
      </c>
      <c r="I31" s="97"/>
      <c r="J31" s="97"/>
    </row>
    <row r="32" spans="1:10">
      <c r="A32" s="104" t="s">
        <v>15</v>
      </c>
      <c r="B32" s="111">
        <v>1</v>
      </c>
      <c r="C32" s="111">
        <v>3</v>
      </c>
      <c r="D32" s="111">
        <v>2</v>
      </c>
      <c r="E32" s="111">
        <v>5</v>
      </c>
      <c r="F32" s="111">
        <v>4</v>
      </c>
      <c r="G32" s="111">
        <v>5</v>
      </c>
      <c r="I32" s="97"/>
      <c r="J32" s="97"/>
    </row>
    <row r="33" spans="1:7">
      <c r="A33" s="105" t="s">
        <v>16</v>
      </c>
      <c r="B33" s="100">
        <v>0</v>
      </c>
      <c r="C33" s="100">
        <v>0</v>
      </c>
      <c r="D33" s="112" t="s">
        <v>17</v>
      </c>
      <c r="E33" s="113">
        <v>0</v>
      </c>
      <c r="F33" s="114" t="s">
        <v>17</v>
      </c>
      <c r="G33" s="100">
        <v>0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I7" sqref="I7"/>
    </sheetView>
  </sheetViews>
  <sheetFormatPr defaultRowHeight="12.75"/>
  <cols>
    <col min="8" max="8" width="9.140625" style="4"/>
  </cols>
  <sheetData>
    <row r="1" spans="1:9">
      <c r="A1" s="542" t="s">
        <v>0</v>
      </c>
      <c r="B1" s="161" t="s">
        <v>4</v>
      </c>
      <c r="C1" s="161" t="s">
        <v>2</v>
      </c>
      <c r="D1" s="162" t="s">
        <v>1</v>
      </c>
      <c r="E1" s="161" t="s">
        <v>28</v>
      </c>
      <c r="F1" s="161" t="s">
        <v>5</v>
      </c>
      <c r="G1" s="161"/>
      <c r="I1" s="159"/>
    </row>
    <row r="2" spans="1:9">
      <c r="A2" s="542"/>
      <c r="B2" s="80" t="s">
        <v>18</v>
      </c>
      <c r="C2" s="80" t="s">
        <v>25</v>
      </c>
      <c r="D2" s="175" t="s">
        <v>8</v>
      </c>
      <c r="E2" s="80" t="s">
        <v>19</v>
      </c>
      <c r="F2" s="80" t="s">
        <v>9</v>
      </c>
      <c r="G2" s="163"/>
      <c r="I2" s="159"/>
    </row>
    <row r="3" spans="1:9">
      <c r="A3" s="164">
        <v>1</v>
      </c>
      <c r="B3" s="176" t="s">
        <v>10</v>
      </c>
      <c r="C3" s="176">
        <v>0</v>
      </c>
      <c r="D3" s="176">
        <v>2</v>
      </c>
      <c r="E3" s="176">
        <v>2</v>
      </c>
      <c r="F3" s="176">
        <v>0</v>
      </c>
      <c r="G3" s="165" t="s">
        <v>10</v>
      </c>
      <c r="H3" s="59">
        <v>4</v>
      </c>
      <c r="I3" s="159"/>
    </row>
    <row r="4" spans="1:9">
      <c r="A4" s="166">
        <v>2</v>
      </c>
      <c r="B4" s="176" t="s">
        <v>10</v>
      </c>
      <c r="C4" s="176">
        <v>0</v>
      </c>
      <c r="D4" s="176">
        <v>2</v>
      </c>
      <c r="E4" s="176">
        <v>2</v>
      </c>
      <c r="F4" s="176">
        <v>0</v>
      </c>
      <c r="G4" s="165" t="s">
        <v>10</v>
      </c>
      <c r="H4" s="59">
        <v>4</v>
      </c>
      <c r="I4" s="159"/>
    </row>
    <row r="5" spans="1:9">
      <c r="A5" s="166">
        <v>3</v>
      </c>
      <c r="B5" s="176" t="s">
        <v>10</v>
      </c>
      <c r="C5" s="176">
        <v>1</v>
      </c>
      <c r="D5" s="176">
        <v>1</v>
      </c>
      <c r="E5" s="176">
        <v>1</v>
      </c>
      <c r="F5" s="176">
        <v>1</v>
      </c>
      <c r="G5" s="165" t="s">
        <v>10</v>
      </c>
      <c r="H5" s="59">
        <v>4</v>
      </c>
      <c r="I5" s="159"/>
    </row>
    <row r="6" spans="1:9">
      <c r="A6" s="166">
        <v>4</v>
      </c>
      <c r="B6" s="176" t="s">
        <v>10</v>
      </c>
      <c r="C6" s="176">
        <v>0</v>
      </c>
      <c r="D6" s="176">
        <v>2</v>
      </c>
      <c r="E6" s="176">
        <v>2</v>
      </c>
      <c r="F6" s="176">
        <v>0</v>
      </c>
      <c r="G6" s="165" t="s">
        <v>10</v>
      </c>
      <c r="H6" s="59">
        <v>4</v>
      </c>
      <c r="I6" s="159"/>
    </row>
    <row r="7" spans="1:9">
      <c r="A7" s="166">
        <v>5</v>
      </c>
      <c r="B7" s="176" t="s">
        <v>10</v>
      </c>
      <c r="C7" s="176">
        <v>2</v>
      </c>
      <c r="D7" s="176">
        <v>0</v>
      </c>
      <c r="E7" s="176">
        <v>0</v>
      </c>
      <c r="F7" s="176">
        <v>2</v>
      </c>
      <c r="G7" s="165" t="s">
        <v>10</v>
      </c>
      <c r="H7" s="59">
        <v>4</v>
      </c>
      <c r="I7" s="159"/>
    </row>
    <row r="8" spans="1:9">
      <c r="A8" s="166">
        <v>6</v>
      </c>
      <c r="B8" s="176">
        <v>1</v>
      </c>
      <c r="C8" s="176" t="s">
        <v>10</v>
      </c>
      <c r="D8" s="176">
        <v>1</v>
      </c>
      <c r="E8" s="176">
        <v>1</v>
      </c>
      <c r="F8" s="176">
        <v>1</v>
      </c>
      <c r="G8" s="165" t="s">
        <v>10</v>
      </c>
      <c r="H8" s="59">
        <v>4</v>
      </c>
      <c r="I8" s="159"/>
    </row>
    <row r="9" spans="1:9">
      <c r="A9" s="166">
        <v>7</v>
      </c>
      <c r="B9" s="176">
        <v>0</v>
      </c>
      <c r="C9" s="176" t="s">
        <v>10</v>
      </c>
      <c r="D9" s="176">
        <v>0</v>
      </c>
      <c r="E9" s="176">
        <v>2</v>
      </c>
      <c r="F9" s="176">
        <v>2</v>
      </c>
      <c r="G9" s="165" t="s">
        <v>10</v>
      </c>
      <c r="H9" s="59">
        <v>4</v>
      </c>
      <c r="I9" s="159"/>
    </row>
    <row r="10" spans="1:9">
      <c r="A10" s="166">
        <v>8</v>
      </c>
      <c r="B10" s="176">
        <v>0</v>
      </c>
      <c r="C10" s="176" t="s">
        <v>10</v>
      </c>
      <c r="D10" s="176">
        <v>0</v>
      </c>
      <c r="E10" s="176">
        <v>2</v>
      </c>
      <c r="F10" s="176">
        <v>2</v>
      </c>
      <c r="G10" s="165" t="s">
        <v>10</v>
      </c>
      <c r="H10" s="59">
        <v>4</v>
      </c>
      <c r="I10" s="159"/>
    </row>
    <row r="11" spans="1:9">
      <c r="A11" s="166">
        <v>9</v>
      </c>
      <c r="B11" s="176">
        <v>2</v>
      </c>
      <c r="C11" s="176" t="s">
        <v>10</v>
      </c>
      <c r="D11" s="176">
        <v>2</v>
      </c>
      <c r="E11" s="176">
        <v>0</v>
      </c>
      <c r="F11" s="176">
        <v>0</v>
      </c>
      <c r="G11" s="165" t="s">
        <v>10</v>
      </c>
      <c r="H11" s="59">
        <v>4</v>
      </c>
      <c r="I11" s="159"/>
    </row>
    <row r="12" spans="1:9">
      <c r="A12" s="166">
        <v>10</v>
      </c>
      <c r="B12" s="176">
        <v>2</v>
      </c>
      <c r="C12" s="176" t="s">
        <v>10</v>
      </c>
      <c r="D12" s="176">
        <v>2</v>
      </c>
      <c r="E12" s="176">
        <v>0</v>
      </c>
      <c r="F12" s="176">
        <v>0</v>
      </c>
      <c r="G12" s="165" t="s">
        <v>10</v>
      </c>
      <c r="H12" s="59">
        <v>4</v>
      </c>
      <c r="I12" s="159"/>
    </row>
    <row r="13" spans="1:9">
      <c r="A13" s="166">
        <v>11</v>
      </c>
      <c r="B13" s="176">
        <v>2</v>
      </c>
      <c r="C13" s="176">
        <v>0</v>
      </c>
      <c r="D13" s="176" t="s">
        <v>10</v>
      </c>
      <c r="E13" s="176">
        <v>0</v>
      </c>
      <c r="F13" s="176">
        <v>2</v>
      </c>
      <c r="G13" s="165" t="s">
        <v>10</v>
      </c>
      <c r="H13" s="59">
        <v>4</v>
      </c>
      <c r="I13" s="159"/>
    </row>
    <row r="14" spans="1:9">
      <c r="A14" s="166">
        <v>12</v>
      </c>
      <c r="B14" s="176">
        <v>2</v>
      </c>
      <c r="C14" s="176">
        <v>0</v>
      </c>
      <c r="D14" s="176" t="s">
        <v>10</v>
      </c>
      <c r="E14" s="176">
        <v>0</v>
      </c>
      <c r="F14" s="176">
        <v>2</v>
      </c>
      <c r="G14" s="165" t="s">
        <v>10</v>
      </c>
      <c r="H14" s="59">
        <v>4</v>
      </c>
      <c r="I14" s="159"/>
    </row>
    <row r="15" spans="1:9">
      <c r="A15" s="166">
        <v>13</v>
      </c>
      <c r="B15" s="176">
        <v>0</v>
      </c>
      <c r="C15" s="176">
        <v>2</v>
      </c>
      <c r="D15" s="176" t="s">
        <v>10</v>
      </c>
      <c r="E15" s="176">
        <v>2</v>
      </c>
      <c r="F15" s="176">
        <v>0</v>
      </c>
      <c r="G15" s="165" t="s">
        <v>10</v>
      </c>
      <c r="H15" s="59">
        <v>4</v>
      </c>
      <c r="I15" s="159"/>
    </row>
    <row r="16" spans="1:9">
      <c r="A16" s="166">
        <v>14</v>
      </c>
      <c r="B16" s="176">
        <v>0</v>
      </c>
      <c r="C16" s="176">
        <v>2</v>
      </c>
      <c r="D16" s="176" t="s">
        <v>10</v>
      </c>
      <c r="E16" s="176">
        <v>2</v>
      </c>
      <c r="F16" s="176">
        <v>0</v>
      </c>
      <c r="G16" s="165" t="s">
        <v>10</v>
      </c>
      <c r="H16" s="59">
        <v>4</v>
      </c>
      <c r="I16" s="159"/>
    </row>
    <row r="17" spans="1:8">
      <c r="A17" s="166">
        <v>15</v>
      </c>
      <c r="B17" s="176">
        <v>2</v>
      </c>
      <c r="C17" s="176">
        <v>0</v>
      </c>
      <c r="D17" s="176" t="s">
        <v>10</v>
      </c>
      <c r="E17" s="176">
        <v>0</v>
      </c>
      <c r="F17" s="176">
        <v>2</v>
      </c>
      <c r="G17" s="165" t="s">
        <v>10</v>
      </c>
      <c r="H17" s="59">
        <v>4</v>
      </c>
    </row>
    <row r="18" spans="1:8">
      <c r="A18" s="166">
        <v>16</v>
      </c>
      <c r="B18" s="176">
        <v>2</v>
      </c>
      <c r="C18" s="176">
        <v>2</v>
      </c>
      <c r="D18" s="176">
        <v>0</v>
      </c>
      <c r="E18" s="176" t="s">
        <v>10</v>
      </c>
      <c r="F18" s="176">
        <v>0</v>
      </c>
      <c r="G18" s="165" t="s">
        <v>10</v>
      </c>
      <c r="H18" s="59">
        <v>4</v>
      </c>
    </row>
    <row r="19" spans="1:8">
      <c r="A19" s="166">
        <v>17</v>
      </c>
      <c r="B19" s="176">
        <v>1</v>
      </c>
      <c r="C19" s="176">
        <v>1</v>
      </c>
      <c r="D19" s="176">
        <v>1</v>
      </c>
      <c r="E19" s="176" t="s">
        <v>10</v>
      </c>
      <c r="F19" s="176">
        <v>1</v>
      </c>
      <c r="G19" s="165" t="s">
        <v>10</v>
      </c>
      <c r="H19" s="59">
        <v>4</v>
      </c>
    </row>
    <row r="20" spans="1:8">
      <c r="A20" s="166">
        <v>18</v>
      </c>
      <c r="B20" s="176">
        <v>0</v>
      </c>
      <c r="C20" s="176">
        <v>0</v>
      </c>
      <c r="D20" s="176">
        <v>2</v>
      </c>
      <c r="E20" s="176" t="s">
        <v>10</v>
      </c>
      <c r="F20" s="176">
        <v>2</v>
      </c>
      <c r="G20" s="165" t="s">
        <v>10</v>
      </c>
      <c r="H20" s="59">
        <v>4</v>
      </c>
    </row>
    <row r="21" spans="1:8">
      <c r="A21" s="166">
        <v>19</v>
      </c>
      <c r="B21" s="176">
        <v>2</v>
      </c>
      <c r="C21" s="176">
        <v>2</v>
      </c>
      <c r="D21" s="176">
        <v>0</v>
      </c>
      <c r="E21" s="176" t="s">
        <v>10</v>
      </c>
      <c r="F21" s="176">
        <v>0</v>
      </c>
      <c r="G21" s="165" t="s">
        <v>10</v>
      </c>
      <c r="H21" s="59">
        <v>4</v>
      </c>
    </row>
    <row r="22" spans="1:8">
      <c r="A22" s="166">
        <v>20</v>
      </c>
      <c r="B22" s="176">
        <v>1</v>
      </c>
      <c r="C22" s="176">
        <v>1</v>
      </c>
      <c r="D22" s="176">
        <v>1</v>
      </c>
      <c r="E22" s="176" t="s">
        <v>10</v>
      </c>
      <c r="F22" s="176">
        <v>1</v>
      </c>
      <c r="G22" s="165" t="s">
        <v>10</v>
      </c>
      <c r="H22" s="59">
        <v>4</v>
      </c>
    </row>
    <row r="23" spans="1:8">
      <c r="A23" s="166">
        <v>21</v>
      </c>
      <c r="B23" s="176">
        <v>1</v>
      </c>
      <c r="C23" s="176">
        <v>1</v>
      </c>
      <c r="D23" s="176">
        <v>1</v>
      </c>
      <c r="E23" s="176">
        <v>1</v>
      </c>
      <c r="F23" s="176" t="s">
        <v>10</v>
      </c>
      <c r="G23" s="165" t="s">
        <v>10</v>
      </c>
      <c r="H23" s="59">
        <v>4</v>
      </c>
    </row>
    <row r="24" spans="1:8">
      <c r="A24" s="166">
        <v>22</v>
      </c>
      <c r="B24" s="176">
        <v>0</v>
      </c>
      <c r="C24" s="176">
        <v>0</v>
      </c>
      <c r="D24" s="176">
        <v>2</v>
      </c>
      <c r="E24" s="176">
        <v>2</v>
      </c>
      <c r="F24" s="176" t="s">
        <v>10</v>
      </c>
      <c r="G24" s="165" t="s">
        <v>10</v>
      </c>
      <c r="H24" s="59">
        <v>4</v>
      </c>
    </row>
    <row r="25" spans="1:8">
      <c r="A25" s="166">
        <v>23</v>
      </c>
      <c r="B25" s="176">
        <v>0</v>
      </c>
      <c r="C25" s="176">
        <v>0</v>
      </c>
      <c r="D25" s="176">
        <v>2</v>
      </c>
      <c r="E25" s="79">
        <v>2</v>
      </c>
      <c r="F25" s="176" t="s">
        <v>10</v>
      </c>
      <c r="G25" s="165" t="s">
        <v>10</v>
      </c>
      <c r="H25" s="59">
        <v>4</v>
      </c>
    </row>
    <row r="26" spans="1:8">
      <c r="A26" s="166">
        <v>24</v>
      </c>
      <c r="B26" s="176">
        <v>2</v>
      </c>
      <c r="C26" s="176">
        <v>2</v>
      </c>
      <c r="D26" s="176">
        <v>0</v>
      </c>
      <c r="E26" s="176">
        <v>0</v>
      </c>
      <c r="F26" s="176" t="s">
        <v>10</v>
      </c>
      <c r="G26" s="165" t="s">
        <v>10</v>
      </c>
      <c r="H26" s="59">
        <v>4</v>
      </c>
    </row>
    <row r="27" spans="1:8">
      <c r="A27" s="166">
        <v>25</v>
      </c>
      <c r="B27" s="176">
        <v>1</v>
      </c>
      <c r="C27" s="176">
        <v>1</v>
      </c>
      <c r="D27" s="176">
        <v>1</v>
      </c>
      <c r="E27" s="176">
        <v>1</v>
      </c>
      <c r="F27" s="176" t="s">
        <v>10</v>
      </c>
      <c r="G27" s="165" t="s">
        <v>10</v>
      </c>
      <c r="H27" s="59">
        <v>4</v>
      </c>
    </row>
    <row r="28" spans="1:8">
      <c r="A28" s="167" t="s">
        <v>11</v>
      </c>
      <c r="B28" s="119">
        <v>21</v>
      </c>
      <c r="C28" s="76">
        <v>17</v>
      </c>
      <c r="D28" s="76">
        <v>22</v>
      </c>
      <c r="E28" s="76">
        <v>22</v>
      </c>
      <c r="F28" s="76">
        <v>18</v>
      </c>
      <c r="G28" s="161">
        <v>0</v>
      </c>
      <c r="H28" s="160">
        <v>100</v>
      </c>
    </row>
    <row r="29" spans="1:8">
      <c r="A29" s="166" t="s">
        <v>12</v>
      </c>
      <c r="B29" s="168">
        <v>8</v>
      </c>
      <c r="C29" s="168">
        <v>6</v>
      </c>
      <c r="D29" s="168">
        <v>8</v>
      </c>
      <c r="E29" s="168">
        <v>9</v>
      </c>
      <c r="F29" s="168">
        <v>7</v>
      </c>
      <c r="G29" s="161" t="s">
        <v>10</v>
      </c>
    </row>
    <row r="30" spans="1:8">
      <c r="A30" s="166" t="s">
        <v>13</v>
      </c>
      <c r="B30" s="168">
        <v>7</v>
      </c>
      <c r="C30" s="168">
        <v>9</v>
      </c>
      <c r="D30" s="168">
        <v>6</v>
      </c>
      <c r="E30" s="168">
        <v>7</v>
      </c>
      <c r="F30" s="168">
        <v>9</v>
      </c>
      <c r="G30" s="161" t="s">
        <v>10</v>
      </c>
    </row>
    <row r="31" spans="1:8">
      <c r="A31" s="166" t="s">
        <v>14</v>
      </c>
      <c r="B31" s="169">
        <v>0.52500000000000002</v>
      </c>
      <c r="C31" s="169">
        <v>0.42499999999999999</v>
      </c>
      <c r="D31" s="169">
        <v>0.55000000000000004</v>
      </c>
      <c r="E31" s="169">
        <v>0.55000000000000004</v>
      </c>
      <c r="F31" s="169">
        <v>0.45</v>
      </c>
      <c r="G31" s="170" t="s">
        <v>10</v>
      </c>
    </row>
    <row r="32" spans="1:8">
      <c r="A32" s="166" t="s">
        <v>15</v>
      </c>
      <c r="B32" s="171">
        <v>3</v>
      </c>
      <c r="C32" s="171">
        <v>5</v>
      </c>
      <c r="D32" s="171">
        <v>1</v>
      </c>
      <c r="E32" s="171">
        <v>1</v>
      </c>
      <c r="F32" s="171">
        <v>4</v>
      </c>
      <c r="G32" s="171">
        <v>6</v>
      </c>
    </row>
    <row r="33" spans="1:7">
      <c r="A33" s="167" t="s">
        <v>16</v>
      </c>
      <c r="B33" s="161"/>
      <c r="C33" s="161"/>
      <c r="D33" s="172"/>
      <c r="E33" s="173"/>
      <c r="F33" s="174"/>
      <c r="G33" s="161"/>
    </row>
  </sheetData>
  <mergeCells count="1">
    <mergeCell ref="A1:A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11.4</vt:lpstr>
      <vt:lpstr>18.4</vt:lpstr>
      <vt:lpstr>25.4</vt:lpstr>
      <vt:lpstr>2.5</vt:lpstr>
      <vt:lpstr>9.5</vt:lpstr>
      <vt:lpstr>23.5</vt:lpstr>
      <vt:lpstr>30.5</vt:lpstr>
      <vt:lpstr>6.6</vt:lpstr>
      <vt:lpstr>13.6</vt:lpstr>
      <vt:lpstr>20.6</vt:lpstr>
      <vt:lpstr>11.7</vt:lpstr>
      <vt:lpstr>18.7</vt:lpstr>
      <vt:lpstr>1.8</vt:lpstr>
      <vt:lpstr>22.8</vt:lpstr>
      <vt:lpstr>29.8</vt:lpstr>
      <vt:lpstr>19.9</vt:lpstr>
      <vt:lpstr>10.10</vt:lpstr>
      <vt:lpstr>17.10</vt:lpstr>
      <vt:lpstr>24.10</vt:lpstr>
      <vt:lpstr>7.11</vt:lpstr>
      <vt:lpstr>14.11</vt:lpstr>
      <vt:lpstr>21.11</vt:lpstr>
      <vt:lpstr>28.11</vt:lpstr>
      <vt:lpstr>12.12</vt:lpstr>
      <vt:lpstr>19.12</vt:lpstr>
      <vt:lpstr>SUPIS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pl01</dc:creator>
  <cp:lastModifiedBy>pl01</cp:lastModifiedBy>
  <dcterms:created xsi:type="dcterms:W3CDTF">2013-10-26T05:27:50Z</dcterms:created>
  <dcterms:modified xsi:type="dcterms:W3CDTF">2014-01-13T21:08:53Z</dcterms:modified>
</cp:coreProperties>
</file>